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23" i="1" l="1"/>
</calcChain>
</file>

<file path=xl/sharedStrings.xml><?xml version="1.0" encoding="utf-8"?>
<sst xmlns="http://schemas.openxmlformats.org/spreadsheetml/2006/main" count="280" uniqueCount="134">
  <si>
    <t>Calendar Month</t>
  </si>
  <si>
    <t>Contract</t>
  </si>
  <si>
    <t>Project</t>
  </si>
  <si>
    <t>Name</t>
  </si>
  <si>
    <t>Department</t>
  </si>
  <si>
    <t>College</t>
  </si>
  <si>
    <t>PI/Co-PI</t>
  </si>
  <si>
    <t>Other Designee</t>
  </si>
  <si>
    <t>Title</t>
  </si>
  <si>
    <t>Sponsor</t>
  </si>
  <si>
    <t>Activity</t>
  </si>
  <si>
    <t>Type</t>
  </si>
  <si>
    <t>Begin Date</t>
  </si>
  <si>
    <t>End Date</t>
  </si>
  <si>
    <t>Total Award</t>
  </si>
  <si>
    <t>Previously Allocated</t>
  </si>
  <si>
    <t>Currently Allocated</t>
  </si>
  <si>
    <t>Recognition %</t>
  </si>
  <si>
    <t>Recognition Amount</t>
  </si>
  <si>
    <t>September</t>
  </si>
  <si>
    <t>PI</t>
  </si>
  <si>
    <t xml:space="preserve"> </t>
  </si>
  <si>
    <t>U.S. Department of Education</t>
  </si>
  <si>
    <t>I</t>
  </si>
  <si>
    <t>Federal</t>
  </si>
  <si>
    <t>100%</t>
  </si>
  <si>
    <t>Co-PI</t>
  </si>
  <si>
    <t>PS</t>
  </si>
  <si>
    <t>Federal Flow Thru</t>
  </si>
  <si>
    <t>50%</t>
  </si>
  <si>
    <t>Texas Higher Education Coordinating Boar</t>
  </si>
  <si>
    <t>R</t>
  </si>
  <si>
    <t>State</t>
  </si>
  <si>
    <t>State Flow Thru</t>
  </si>
  <si>
    <t>Texas Dept of Family &amp; Protective Ser</t>
  </si>
  <si>
    <t>December</t>
  </si>
  <si>
    <t>January</t>
  </si>
  <si>
    <t>Not for Profit</t>
  </si>
  <si>
    <t>Foreign</t>
  </si>
  <si>
    <t>April</t>
  </si>
  <si>
    <t>June</t>
  </si>
  <si>
    <t>Hogg Foundation for Mental Health</t>
  </si>
  <si>
    <t>25%</t>
  </si>
  <si>
    <t>October</t>
  </si>
  <si>
    <t>GN17-0513</t>
  </si>
  <si>
    <t>GF10000</t>
  </si>
  <si>
    <t>Expanding Cultural and Linguistically Appropriate Services into Integrated Care and Behavioral Health Settings</t>
  </si>
  <si>
    <t>Health Resources &amp; Service Administratio</t>
  </si>
  <si>
    <t>GN17-0523</t>
  </si>
  <si>
    <t>GS00014</t>
  </si>
  <si>
    <t>Cultural and Linguistic Awareness Support Services in Counseling (UNT-CLASSIC)</t>
  </si>
  <si>
    <t>Total for FY18 Awards YTD, UNT</t>
  </si>
  <si>
    <t>National Science Foundation</t>
  </si>
  <si>
    <t>February</t>
  </si>
  <si>
    <t>July</t>
  </si>
  <si>
    <t>GN18-0373</t>
  </si>
  <si>
    <t>GF40093</t>
  </si>
  <si>
    <t>STEM at the Park!</t>
  </si>
  <si>
    <t>Texas Workforce Commission</t>
  </si>
  <si>
    <t>GN0007057</t>
  </si>
  <si>
    <t>GP6461</t>
  </si>
  <si>
    <t>Holloway,Linda L</t>
  </si>
  <si>
    <t>Disability &amp; Addiction Rehabilitation</t>
  </si>
  <si>
    <t>College of Health &amp; Public Service</t>
  </si>
  <si>
    <t>Hogg Foundation Recovery to Practice Training Program</t>
  </si>
  <si>
    <t>GN0007476</t>
  </si>
  <si>
    <t>GS80003</t>
  </si>
  <si>
    <t>Vaidya,Manish</t>
  </si>
  <si>
    <t>Behavior Analysis</t>
  </si>
  <si>
    <t>Pediatric Radiation Oncology with Movie Induced Sedation Effect PROMISE</t>
  </si>
  <si>
    <t>University of Texas Southwestern Medical</t>
  </si>
  <si>
    <t>GN17-0510</t>
  </si>
  <si>
    <t>GP30008</t>
  </si>
  <si>
    <t>Jang,Hee Soun</t>
  </si>
  <si>
    <t>Public Administration</t>
  </si>
  <si>
    <t>A Study of a Cross-Sector Collaboration System for the Homeless: The Case of Continuum of Care (CoC) Homeless Networks</t>
  </si>
  <si>
    <t>The University of Utah</t>
  </si>
  <si>
    <t>GN17-0070</t>
  </si>
  <si>
    <t>GS00008</t>
  </si>
  <si>
    <t>DARS CRP Credentialing Project</t>
  </si>
  <si>
    <t>GN17-0215</t>
  </si>
  <si>
    <t>GS00009</t>
  </si>
  <si>
    <t>GN17-0401</t>
  </si>
  <si>
    <t>GS00019</t>
  </si>
  <si>
    <t>Smith,Richard G</t>
  </si>
  <si>
    <t>Behavior Analysis Resource Center - Positive Behavior Management and Support Workshops</t>
  </si>
  <si>
    <t>Texas Health and Human Services Commissi</t>
  </si>
  <si>
    <t>GN18-0159</t>
  </si>
  <si>
    <t>GP50004</t>
  </si>
  <si>
    <t>Schafer,Erin Cheri</t>
  </si>
  <si>
    <t>Audiology &amp; Speech - Language Pathology</t>
  </si>
  <si>
    <t>New Oticon Hearing Technology</t>
  </si>
  <si>
    <t>Oticon A/S</t>
  </si>
  <si>
    <t>GN18-0414</t>
  </si>
  <si>
    <t>GF40094</t>
  </si>
  <si>
    <t>Thomas,Cecilia Louise</t>
  </si>
  <si>
    <t>Communication &amp; Professional Programs - General</t>
  </si>
  <si>
    <t>IV-E University Training Program</t>
  </si>
  <si>
    <t>GN18-0221</t>
  </si>
  <si>
    <t>GP20057</t>
  </si>
  <si>
    <t>Gopal,Kamakshi V</t>
  </si>
  <si>
    <t>Gopal, K., PI;  Audiology &amp; Speech - Language Pathology; Champlin, S., Co-PI;  Journalism - Academic Departments</t>
  </si>
  <si>
    <t>Hearing Health Communication Assessment: attitudes, education and prevention of recreational noise-induced hearing loss</t>
  </si>
  <si>
    <t>Texas Speech Language Hearing Foundation</t>
  </si>
  <si>
    <t>Foundation</t>
  </si>
  <si>
    <t>Holloway, L., PI;  Disability &amp; Addiction Rehabilitation; D'Souza, N., Co-PI;  Materials Science &amp; Engineering; D'Souza, N., Co-PI;  Mechanical &amp; Energy Engineering; Ennis-Cole, D., Co-PI;  Learning Technologies</t>
  </si>
  <si>
    <t>33.34%</t>
  </si>
  <si>
    <t>GN17-0440</t>
  </si>
  <si>
    <t>GP20038</t>
  </si>
  <si>
    <t>Ala'i-Rosales,Shahla S</t>
  </si>
  <si>
    <t>ESATP UNT ABA Development and Training Collaboration</t>
  </si>
  <si>
    <t>Easter Seals</t>
  </si>
  <si>
    <t>Carey,Chandra Donnell</t>
  </si>
  <si>
    <t>Carey, C., Co-PI;  Disability &amp; Addiction Rehabilitation; Wilson, A., PI;  Ceballos, P., Co-PI;  Counseling &amp; Higher Education</t>
  </si>
  <si>
    <t>GN16-0396</t>
  </si>
  <si>
    <t>GF30015</t>
  </si>
  <si>
    <t>Siebeneck,Laura Kathryn</t>
  </si>
  <si>
    <t>Emergency Managementt &amp; Disaster Science</t>
  </si>
  <si>
    <t>CRISP Type 2: Collaborative Research: Critical Transitions in the Resilience and Recovery of Interdependent Social and Physical Networks</t>
  </si>
  <si>
    <t>GN0007313</t>
  </si>
  <si>
    <t>GF0618</t>
  </si>
  <si>
    <t>Catalano,Denise Ellen</t>
  </si>
  <si>
    <t>Catalano, D., PI;  Brooks, J., Co-PI;  Disability &amp; Addiction Rehabilitation</t>
  </si>
  <si>
    <t>Long-Term Training: Rehabilitation Counseling</t>
  </si>
  <si>
    <t>Brooks,Jessica Marie</t>
  </si>
  <si>
    <t>Brooks, J., Co-PI;  Catalano, D., PI;  Disability &amp; Addiction Rehabilitation</t>
  </si>
  <si>
    <t>Carey, C., Co-PI;  Disability &amp; Addiction Rehabilitation; Wilson, A., PI;  Counseling &amp; Higher Education</t>
  </si>
  <si>
    <t>GN17-0400</t>
  </si>
  <si>
    <t>GS00016</t>
  </si>
  <si>
    <t>Behavior Analysis Resource Center - Competency Based Training</t>
  </si>
  <si>
    <t>Texas Department of Aging &amp; Disability</t>
  </si>
  <si>
    <t>GN17-0397</t>
  </si>
  <si>
    <t>GS00017</t>
  </si>
  <si>
    <t>Behavior Analysis Resource Center - Denton State Support Living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</si>
</sst>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&quot;$&quot;#,##0.00"/>
    <numFmt numFmtId="166" formatCode="General\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Batang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5" fontId="2" fillId="0" borderId="0" xfId="0" applyNumberFormat="1" applyFont="1" applyFill="1" applyAlignment="1"/>
    <xf numFmtId="0" fontId="0" fillId="0" borderId="0" xfId="0" applyAlignment="1">
      <alignment vertical="top"/>
    </xf>
    <xf numFmtId="166" fontId="0" fillId="0" borderId="0" xfId="0" applyNumberFormat="1" applyFont="1" applyFill="1"/>
    <xf numFmtId="166" fontId="2" fillId="0" borderId="0" xfId="0" applyNumberFormat="1" applyFont="1" applyFill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6" fontId="0" fillId="0" borderId="0" xfId="0" applyNumberFormat="1" applyFont="1" applyFill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165" fontId="1" fillId="3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J1" workbookViewId="0">
      <selection activeCell="S22" sqref="S22"/>
    </sheetView>
  </sheetViews>
  <sheetFormatPr defaultRowHeight="15" x14ac:dyDescent="0.25"/>
  <cols>
    <col min="1" max="1" width="20.42578125" bestFit="1" customWidth="1"/>
    <col min="2" max="2" width="11.7109375" bestFit="1" customWidth="1"/>
    <col min="3" max="3" width="10" bestFit="1" customWidth="1"/>
    <col min="4" max="4" width="22.140625" bestFit="1" customWidth="1"/>
    <col min="5" max="5" width="38.28515625" bestFit="1" customWidth="1"/>
    <col min="6" max="6" width="32.28515625" bestFit="1" customWidth="1"/>
    <col min="7" max="7" width="12.28515625" bestFit="1" customWidth="1"/>
    <col min="8" max="8" width="67" bestFit="1" customWidth="1"/>
    <col min="9" max="9" width="114.85546875" bestFit="1" customWidth="1"/>
    <col min="10" max="10" width="38.85546875" bestFit="1" customWidth="1"/>
    <col min="11" max="11" width="10.7109375" bestFit="1" customWidth="1"/>
    <col min="12" max="12" width="17.28515625" bestFit="1" customWidth="1"/>
    <col min="13" max="13" width="14.42578125" bestFit="1" customWidth="1"/>
    <col min="14" max="14" width="12.140625" bestFit="1" customWidth="1"/>
    <col min="15" max="15" width="15.85546875" bestFit="1" customWidth="1"/>
    <col min="16" max="16" width="26.28515625" bestFit="1" customWidth="1"/>
    <col min="17" max="17" width="25" bestFit="1" customWidth="1"/>
    <col min="18" max="18" width="18.5703125" bestFit="1" customWidth="1"/>
    <col min="19" max="19" width="25.85546875" bestFit="1" customWidth="1"/>
  </cols>
  <sheetData>
    <row r="1" spans="1:19" ht="17.2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2" t="s">
        <v>14</v>
      </c>
      <c r="P1" s="1" t="s">
        <v>15</v>
      </c>
      <c r="Q1" s="2" t="s">
        <v>16</v>
      </c>
      <c r="R1" s="2" t="s">
        <v>17</v>
      </c>
      <c r="S1" s="1" t="s">
        <v>18</v>
      </c>
    </row>
    <row r="2" spans="1:19" s="15" customFormat="1" ht="15.75" thickTop="1" x14ac:dyDescent="0.25">
      <c r="A2" s="5" t="s">
        <v>39</v>
      </c>
      <c r="B2" s="6" t="s">
        <v>59</v>
      </c>
      <c r="C2" s="6" t="s">
        <v>60</v>
      </c>
      <c r="D2" s="6" t="s">
        <v>61</v>
      </c>
      <c r="E2" s="6" t="s">
        <v>62</v>
      </c>
      <c r="F2" s="6" t="s">
        <v>63</v>
      </c>
      <c r="G2" s="6" t="s">
        <v>20</v>
      </c>
      <c r="H2" s="6" t="s">
        <v>21</v>
      </c>
      <c r="I2" s="6" t="s">
        <v>64</v>
      </c>
      <c r="J2" s="6" t="s">
        <v>41</v>
      </c>
      <c r="K2" s="6" t="s">
        <v>27</v>
      </c>
      <c r="L2" s="6" t="s">
        <v>37</v>
      </c>
      <c r="M2" s="7">
        <v>42095</v>
      </c>
      <c r="N2" s="7">
        <v>43555</v>
      </c>
      <c r="O2" s="8">
        <v>250087</v>
      </c>
      <c r="P2" s="9">
        <v>183317</v>
      </c>
      <c r="Q2" s="8">
        <v>66770</v>
      </c>
      <c r="R2" s="5" t="s">
        <v>25</v>
      </c>
      <c r="S2" s="9">
        <v>66770</v>
      </c>
    </row>
    <row r="3" spans="1:19" s="15" customFormat="1" x14ac:dyDescent="0.25">
      <c r="A3" s="5" t="s">
        <v>39</v>
      </c>
      <c r="B3" s="6" t="s">
        <v>65</v>
      </c>
      <c r="C3" s="6" t="s">
        <v>66</v>
      </c>
      <c r="D3" s="6" t="s">
        <v>67</v>
      </c>
      <c r="E3" s="6" t="s">
        <v>68</v>
      </c>
      <c r="F3" s="6" t="s">
        <v>63</v>
      </c>
      <c r="G3" s="6" t="s">
        <v>20</v>
      </c>
      <c r="H3" s="6" t="s">
        <v>21</v>
      </c>
      <c r="I3" s="6" t="s">
        <v>69</v>
      </c>
      <c r="J3" s="6" t="s">
        <v>70</v>
      </c>
      <c r="K3" s="6" t="s">
        <v>31</v>
      </c>
      <c r="L3" s="6" t="s">
        <v>33</v>
      </c>
      <c r="M3" s="7">
        <v>42430</v>
      </c>
      <c r="N3" s="7">
        <v>43524</v>
      </c>
      <c r="O3" s="8">
        <v>178114.95</v>
      </c>
      <c r="P3" s="9">
        <v>154634</v>
      </c>
      <c r="Q3" s="8">
        <v>23480.95</v>
      </c>
      <c r="R3" s="5" t="s">
        <v>25</v>
      </c>
      <c r="S3" s="9">
        <v>23480.95</v>
      </c>
    </row>
    <row r="4" spans="1:19" s="15" customFormat="1" x14ac:dyDescent="0.25">
      <c r="A4" s="5" t="s">
        <v>35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63</v>
      </c>
      <c r="G4" s="6" t="s">
        <v>20</v>
      </c>
      <c r="H4" s="6" t="s">
        <v>21</v>
      </c>
      <c r="I4" s="6" t="s">
        <v>75</v>
      </c>
      <c r="J4" s="6" t="s">
        <v>76</v>
      </c>
      <c r="K4" s="6" t="s">
        <v>31</v>
      </c>
      <c r="L4" s="6" t="s">
        <v>37</v>
      </c>
      <c r="M4" s="7">
        <v>43040</v>
      </c>
      <c r="N4" s="7">
        <v>43404</v>
      </c>
      <c r="O4" s="8">
        <v>41932</v>
      </c>
      <c r="P4" s="9">
        <v>0</v>
      </c>
      <c r="Q4" s="8">
        <v>41932</v>
      </c>
      <c r="R4" s="16" t="s">
        <v>25</v>
      </c>
      <c r="S4" s="9">
        <v>41932</v>
      </c>
    </row>
    <row r="5" spans="1:19" s="15" customFormat="1" x14ac:dyDescent="0.25">
      <c r="A5" s="5" t="s">
        <v>35</v>
      </c>
      <c r="B5" s="6" t="s">
        <v>77</v>
      </c>
      <c r="C5" s="6" t="s">
        <v>78</v>
      </c>
      <c r="D5" s="6" t="s">
        <v>61</v>
      </c>
      <c r="E5" s="6" t="s">
        <v>62</v>
      </c>
      <c r="F5" s="6" t="s">
        <v>63</v>
      </c>
      <c r="G5" s="6" t="s">
        <v>20</v>
      </c>
      <c r="H5" s="6" t="s">
        <v>21</v>
      </c>
      <c r="I5" s="6" t="s">
        <v>79</v>
      </c>
      <c r="J5" s="6" t="s">
        <v>58</v>
      </c>
      <c r="K5" s="6" t="s">
        <v>27</v>
      </c>
      <c r="L5" s="6" t="s">
        <v>32</v>
      </c>
      <c r="M5" s="7">
        <v>42614</v>
      </c>
      <c r="N5" s="7">
        <v>43708</v>
      </c>
      <c r="O5" s="8">
        <v>262340</v>
      </c>
      <c r="P5" s="9">
        <v>131420</v>
      </c>
      <c r="Q5" s="8">
        <v>130920</v>
      </c>
      <c r="R5" s="16" t="s">
        <v>25</v>
      </c>
      <c r="S5" s="9">
        <v>130920</v>
      </c>
    </row>
    <row r="6" spans="1:19" s="15" customFormat="1" x14ac:dyDescent="0.25">
      <c r="A6" s="5" t="s">
        <v>35</v>
      </c>
      <c r="B6" s="6" t="s">
        <v>80</v>
      </c>
      <c r="C6" s="6" t="s">
        <v>81</v>
      </c>
      <c r="D6" s="6" t="s">
        <v>61</v>
      </c>
      <c r="E6" s="6" t="s">
        <v>62</v>
      </c>
      <c r="F6" s="6" t="s">
        <v>63</v>
      </c>
      <c r="G6" s="6" t="s">
        <v>20</v>
      </c>
      <c r="H6" s="6" t="s">
        <v>21</v>
      </c>
      <c r="I6" s="6" t="s">
        <v>79</v>
      </c>
      <c r="J6" s="6" t="s">
        <v>58</v>
      </c>
      <c r="K6" s="6" t="s">
        <v>27</v>
      </c>
      <c r="L6" s="6" t="s">
        <v>32</v>
      </c>
      <c r="M6" s="7">
        <v>42614</v>
      </c>
      <c r="N6" s="7">
        <v>43708</v>
      </c>
      <c r="O6" s="8">
        <v>150540</v>
      </c>
      <c r="P6" s="9">
        <v>82940</v>
      </c>
      <c r="Q6" s="8">
        <v>67600</v>
      </c>
      <c r="R6" s="16" t="s">
        <v>25</v>
      </c>
      <c r="S6" s="9">
        <v>67600</v>
      </c>
    </row>
    <row r="7" spans="1:19" s="15" customFormat="1" x14ac:dyDescent="0.25">
      <c r="A7" s="5" t="s">
        <v>53</v>
      </c>
      <c r="B7" s="6" t="s">
        <v>82</v>
      </c>
      <c r="C7" s="6" t="s">
        <v>83</v>
      </c>
      <c r="D7" s="6" t="s">
        <v>84</v>
      </c>
      <c r="E7" s="6" t="s">
        <v>68</v>
      </c>
      <c r="F7" s="6" t="s">
        <v>63</v>
      </c>
      <c r="G7" s="6" t="s">
        <v>20</v>
      </c>
      <c r="H7" s="6" t="s">
        <v>21</v>
      </c>
      <c r="I7" s="6" t="s">
        <v>85</v>
      </c>
      <c r="J7" s="6" t="s">
        <v>86</v>
      </c>
      <c r="K7" s="6" t="s">
        <v>27</v>
      </c>
      <c r="L7" s="6" t="s">
        <v>32</v>
      </c>
      <c r="M7" s="7">
        <v>42979</v>
      </c>
      <c r="N7" s="7">
        <v>43343</v>
      </c>
      <c r="O7" s="8">
        <v>48414</v>
      </c>
      <c r="P7" s="9">
        <v>0</v>
      </c>
      <c r="Q7" s="8">
        <v>48414</v>
      </c>
      <c r="R7" s="16" t="s">
        <v>25</v>
      </c>
      <c r="S7" s="9">
        <v>48414</v>
      </c>
    </row>
    <row r="8" spans="1:19" s="15" customFormat="1" x14ac:dyDescent="0.25">
      <c r="A8" s="5" t="s">
        <v>36</v>
      </c>
      <c r="B8" s="6" t="s">
        <v>87</v>
      </c>
      <c r="C8" s="6" t="s">
        <v>88</v>
      </c>
      <c r="D8" s="6" t="s">
        <v>89</v>
      </c>
      <c r="E8" s="6" t="s">
        <v>90</v>
      </c>
      <c r="F8" s="6" t="s">
        <v>63</v>
      </c>
      <c r="G8" s="6" t="s">
        <v>20</v>
      </c>
      <c r="H8" s="6" t="s">
        <v>21</v>
      </c>
      <c r="I8" s="6" t="s">
        <v>91</v>
      </c>
      <c r="J8" s="6" t="s">
        <v>92</v>
      </c>
      <c r="K8" s="6" t="s">
        <v>31</v>
      </c>
      <c r="L8" s="6" t="s">
        <v>38</v>
      </c>
      <c r="M8" s="7">
        <v>43101</v>
      </c>
      <c r="N8" s="7">
        <v>43708</v>
      </c>
      <c r="O8" s="8">
        <v>7000</v>
      </c>
      <c r="P8" s="9">
        <v>0</v>
      </c>
      <c r="Q8" s="8">
        <v>7000</v>
      </c>
      <c r="R8" s="16" t="s">
        <v>25</v>
      </c>
      <c r="S8" s="9">
        <v>7000</v>
      </c>
    </row>
    <row r="9" spans="1:19" s="15" customFormat="1" x14ac:dyDescent="0.25">
      <c r="A9" s="5" t="s">
        <v>36</v>
      </c>
      <c r="B9" s="6" t="s">
        <v>59</v>
      </c>
      <c r="C9" s="6" t="s">
        <v>60</v>
      </c>
      <c r="D9" s="6" t="s">
        <v>61</v>
      </c>
      <c r="E9" s="6" t="s">
        <v>62</v>
      </c>
      <c r="F9" s="6" t="s">
        <v>63</v>
      </c>
      <c r="G9" s="6" t="s">
        <v>20</v>
      </c>
      <c r="H9" s="6" t="s">
        <v>21</v>
      </c>
      <c r="I9" s="6" t="s">
        <v>64</v>
      </c>
      <c r="J9" s="6" t="s">
        <v>41</v>
      </c>
      <c r="K9" s="6" t="s">
        <v>27</v>
      </c>
      <c r="L9" s="6" t="s">
        <v>37</v>
      </c>
      <c r="M9" s="7">
        <v>42095</v>
      </c>
      <c r="N9" s="7">
        <v>43555</v>
      </c>
      <c r="O9" s="8">
        <v>250087</v>
      </c>
      <c r="P9" s="9">
        <v>222587</v>
      </c>
      <c r="Q9" s="8">
        <v>27500</v>
      </c>
      <c r="R9" s="16" t="s">
        <v>25</v>
      </c>
      <c r="S9" s="9">
        <v>27500</v>
      </c>
    </row>
    <row r="10" spans="1:19" s="15" customFormat="1" x14ac:dyDescent="0.25">
      <c r="A10" s="5" t="s">
        <v>54</v>
      </c>
      <c r="B10" s="6" t="s">
        <v>93</v>
      </c>
      <c r="C10" s="6" t="s">
        <v>94</v>
      </c>
      <c r="D10" s="6" t="s">
        <v>95</v>
      </c>
      <c r="E10" s="6" t="s">
        <v>96</v>
      </c>
      <c r="F10" s="6" t="s">
        <v>63</v>
      </c>
      <c r="G10" s="6" t="s">
        <v>20</v>
      </c>
      <c r="H10" s="6" t="s">
        <v>21</v>
      </c>
      <c r="I10" s="6" t="s">
        <v>97</v>
      </c>
      <c r="J10" s="6" t="s">
        <v>34</v>
      </c>
      <c r="K10" s="6" t="s">
        <v>23</v>
      </c>
      <c r="L10" s="6" t="s">
        <v>28</v>
      </c>
      <c r="M10" s="7">
        <v>43282</v>
      </c>
      <c r="N10" s="7">
        <v>43646</v>
      </c>
      <c r="O10" s="8">
        <v>324630</v>
      </c>
      <c r="P10" s="9">
        <v>0</v>
      </c>
      <c r="Q10" s="8">
        <v>324630</v>
      </c>
      <c r="R10" s="16" t="s">
        <v>25</v>
      </c>
      <c r="S10" s="9">
        <v>324630</v>
      </c>
    </row>
    <row r="11" spans="1:19" s="15" customFormat="1" x14ac:dyDescent="0.25">
      <c r="A11" s="5" t="s">
        <v>54</v>
      </c>
      <c r="B11" s="6" t="s">
        <v>98</v>
      </c>
      <c r="C11" s="6" t="s">
        <v>99</v>
      </c>
      <c r="D11" s="6" t="s">
        <v>100</v>
      </c>
      <c r="E11" s="6" t="s">
        <v>90</v>
      </c>
      <c r="F11" s="6" t="s">
        <v>63</v>
      </c>
      <c r="G11" s="6" t="s">
        <v>20</v>
      </c>
      <c r="H11" s="6" t="s">
        <v>101</v>
      </c>
      <c r="I11" s="6" t="s">
        <v>102</v>
      </c>
      <c r="J11" s="6" t="s">
        <v>103</v>
      </c>
      <c r="K11" s="6" t="s">
        <v>31</v>
      </c>
      <c r="L11" s="6" t="s">
        <v>104</v>
      </c>
      <c r="M11" s="7">
        <v>43132</v>
      </c>
      <c r="N11" s="7">
        <v>43555</v>
      </c>
      <c r="O11" s="8">
        <v>1600</v>
      </c>
      <c r="P11" s="9">
        <v>0</v>
      </c>
      <c r="Q11" s="8">
        <v>1600</v>
      </c>
      <c r="R11" s="16" t="s">
        <v>29</v>
      </c>
      <c r="S11" s="9">
        <v>800</v>
      </c>
    </row>
    <row r="12" spans="1:19" s="15" customFormat="1" x14ac:dyDescent="0.25">
      <c r="A12" s="5" t="s">
        <v>40</v>
      </c>
      <c r="B12" s="6" t="s">
        <v>55</v>
      </c>
      <c r="C12" s="6" t="s">
        <v>56</v>
      </c>
      <c r="D12" s="6" t="s">
        <v>61</v>
      </c>
      <c r="E12" s="6" t="s">
        <v>62</v>
      </c>
      <c r="F12" s="6" t="s">
        <v>63</v>
      </c>
      <c r="G12" s="6" t="s">
        <v>20</v>
      </c>
      <c r="H12" s="6" t="s">
        <v>105</v>
      </c>
      <c r="I12" s="6" t="s">
        <v>57</v>
      </c>
      <c r="J12" s="6" t="s">
        <v>58</v>
      </c>
      <c r="K12" s="6" t="s">
        <v>27</v>
      </c>
      <c r="L12" s="6" t="s">
        <v>28</v>
      </c>
      <c r="M12" s="7">
        <v>43266</v>
      </c>
      <c r="N12" s="7">
        <v>43524</v>
      </c>
      <c r="O12" s="8">
        <v>51800</v>
      </c>
      <c r="P12" s="9">
        <v>0</v>
      </c>
      <c r="Q12" s="8">
        <v>51800</v>
      </c>
      <c r="R12" s="16" t="s">
        <v>106</v>
      </c>
      <c r="S12" s="9">
        <v>17270.120000000003</v>
      </c>
    </row>
    <row r="13" spans="1:19" s="15" customFormat="1" x14ac:dyDescent="0.25">
      <c r="A13" s="5" t="s">
        <v>40</v>
      </c>
      <c r="B13" s="6" t="s">
        <v>107</v>
      </c>
      <c r="C13" s="6" t="s">
        <v>108</v>
      </c>
      <c r="D13" s="6" t="s">
        <v>109</v>
      </c>
      <c r="E13" s="6" t="s">
        <v>68</v>
      </c>
      <c r="F13" s="6" t="s">
        <v>63</v>
      </c>
      <c r="G13" s="6" t="s">
        <v>20</v>
      </c>
      <c r="H13" s="6" t="s">
        <v>21</v>
      </c>
      <c r="I13" s="6" t="s">
        <v>110</v>
      </c>
      <c r="J13" s="6" t="s">
        <v>111</v>
      </c>
      <c r="K13" s="6" t="s">
        <v>27</v>
      </c>
      <c r="L13" s="6" t="s">
        <v>37</v>
      </c>
      <c r="M13" s="7">
        <v>42979</v>
      </c>
      <c r="N13" s="7">
        <v>43708</v>
      </c>
      <c r="O13" s="8">
        <v>171268</v>
      </c>
      <c r="P13" s="9">
        <v>85634</v>
      </c>
      <c r="Q13" s="8">
        <v>85634</v>
      </c>
      <c r="R13" s="16" t="s">
        <v>25</v>
      </c>
      <c r="S13" s="9">
        <v>85634</v>
      </c>
    </row>
    <row r="14" spans="1:19" s="15" customFormat="1" x14ac:dyDescent="0.25">
      <c r="A14" s="10" t="s">
        <v>43</v>
      </c>
      <c r="B14" s="11" t="s">
        <v>44</v>
      </c>
      <c r="C14" s="11" t="s">
        <v>45</v>
      </c>
      <c r="D14" s="11" t="s">
        <v>112</v>
      </c>
      <c r="E14" s="11" t="s">
        <v>62</v>
      </c>
      <c r="F14" s="11" t="s">
        <v>63</v>
      </c>
      <c r="G14" s="11" t="s">
        <v>26</v>
      </c>
      <c r="H14" s="11" t="s">
        <v>113</v>
      </c>
      <c r="I14" s="11" t="s">
        <v>46</v>
      </c>
      <c r="J14" s="11" t="s">
        <v>47</v>
      </c>
      <c r="K14" s="11" t="s">
        <v>27</v>
      </c>
      <c r="L14" s="11" t="s">
        <v>24</v>
      </c>
      <c r="M14" s="12">
        <v>43008</v>
      </c>
      <c r="N14" s="12">
        <v>44439</v>
      </c>
      <c r="O14" s="13">
        <v>1272233</v>
      </c>
      <c r="P14" s="14">
        <v>1044320</v>
      </c>
      <c r="Q14" s="13">
        <v>227913</v>
      </c>
      <c r="R14" s="17" t="s">
        <v>42</v>
      </c>
      <c r="S14" s="14">
        <v>56978.25</v>
      </c>
    </row>
    <row r="15" spans="1:19" s="15" customFormat="1" x14ac:dyDescent="0.25">
      <c r="A15" s="5" t="s">
        <v>43</v>
      </c>
      <c r="B15" s="6" t="s">
        <v>114</v>
      </c>
      <c r="C15" s="6" t="s">
        <v>115</v>
      </c>
      <c r="D15" s="6" t="s">
        <v>116</v>
      </c>
      <c r="E15" s="6" t="s">
        <v>117</v>
      </c>
      <c r="F15" s="6" t="s">
        <v>63</v>
      </c>
      <c r="G15" s="6" t="s">
        <v>20</v>
      </c>
      <c r="H15" s="6" t="s">
        <v>21</v>
      </c>
      <c r="I15" s="6" t="s">
        <v>118</v>
      </c>
      <c r="J15" s="6" t="s">
        <v>52</v>
      </c>
      <c r="K15" s="6" t="s">
        <v>31</v>
      </c>
      <c r="L15" s="6" t="s">
        <v>24</v>
      </c>
      <c r="M15" s="7">
        <v>42736</v>
      </c>
      <c r="N15" s="7">
        <v>44561</v>
      </c>
      <c r="O15" s="8">
        <v>291684</v>
      </c>
      <c r="P15" s="9">
        <v>270211</v>
      </c>
      <c r="Q15" s="8">
        <v>21473</v>
      </c>
      <c r="R15" s="16" t="s">
        <v>25</v>
      </c>
      <c r="S15" s="9">
        <v>21473</v>
      </c>
    </row>
    <row r="16" spans="1:19" s="15" customFormat="1" x14ac:dyDescent="0.25">
      <c r="A16" s="22" t="s">
        <v>19</v>
      </c>
      <c r="B16" s="22" t="s">
        <v>119</v>
      </c>
      <c r="C16" s="22" t="s">
        <v>120</v>
      </c>
      <c r="D16" s="22" t="s">
        <v>121</v>
      </c>
      <c r="E16" s="22" t="s">
        <v>62</v>
      </c>
      <c r="F16" s="22" t="s">
        <v>63</v>
      </c>
      <c r="G16" s="22" t="s">
        <v>20</v>
      </c>
      <c r="H16" s="22" t="s">
        <v>122</v>
      </c>
      <c r="I16" s="22" t="s">
        <v>123</v>
      </c>
      <c r="J16" s="22" t="s">
        <v>22</v>
      </c>
      <c r="K16" s="22" t="s">
        <v>27</v>
      </c>
      <c r="L16" s="22" t="s">
        <v>24</v>
      </c>
      <c r="M16" s="23">
        <v>42278</v>
      </c>
      <c r="N16" s="23">
        <v>44104</v>
      </c>
      <c r="O16" s="24">
        <v>989753</v>
      </c>
      <c r="P16" s="24">
        <v>793621</v>
      </c>
      <c r="Q16" s="24">
        <v>196132</v>
      </c>
      <c r="R16" s="25" t="s">
        <v>29</v>
      </c>
      <c r="S16" s="24">
        <v>98066</v>
      </c>
    </row>
    <row r="17" spans="1:19" s="15" customFormat="1" x14ac:dyDescent="0.25">
      <c r="A17" s="18" t="s">
        <v>19</v>
      </c>
      <c r="B17" s="18" t="s">
        <v>119</v>
      </c>
      <c r="C17" s="18" t="s">
        <v>120</v>
      </c>
      <c r="D17" s="18" t="s">
        <v>124</v>
      </c>
      <c r="E17" s="18" t="s">
        <v>62</v>
      </c>
      <c r="F17" s="18" t="s">
        <v>63</v>
      </c>
      <c r="G17" s="18" t="s">
        <v>26</v>
      </c>
      <c r="H17" s="18" t="s">
        <v>125</v>
      </c>
      <c r="I17" s="18" t="s">
        <v>123</v>
      </c>
      <c r="J17" s="18" t="s">
        <v>22</v>
      </c>
      <c r="K17" s="18" t="s">
        <v>27</v>
      </c>
      <c r="L17" s="18" t="s">
        <v>24</v>
      </c>
      <c r="M17" s="19">
        <v>42278</v>
      </c>
      <c r="N17" s="19">
        <v>44104</v>
      </c>
      <c r="O17" s="20">
        <v>989753</v>
      </c>
      <c r="P17" s="20">
        <v>793621</v>
      </c>
      <c r="Q17" s="20">
        <v>196132</v>
      </c>
      <c r="R17" s="21" t="s">
        <v>29</v>
      </c>
      <c r="S17" s="20">
        <v>98066</v>
      </c>
    </row>
    <row r="18" spans="1:19" s="15" customFormat="1" x14ac:dyDescent="0.25">
      <c r="A18" s="22" t="s">
        <v>19</v>
      </c>
      <c r="B18" s="22" t="s">
        <v>107</v>
      </c>
      <c r="C18" s="22" t="s">
        <v>108</v>
      </c>
      <c r="D18" s="22" t="s">
        <v>109</v>
      </c>
      <c r="E18" s="22" t="s">
        <v>68</v>
      </c>
      <c r="F18" s="22" t="s">
        <v>63</v>
      </c>
      <c r="G18" s="22" t="s">
        <v>20</v>
      </c>
      <c r="H18" s="22" t="s">
        <v>21</v>
      </c>
      <c r="I18" s="22" t="s">
        <v>110</v>
      </c>
      <c r="J18" s="22" t="s">
        <v>111</v>
      </c>
      <c r="K18" s="22" t="s">
        <v>27</v>
      </c>
      <c r="L18" s="22" t="s">
        <v>37</v>
      </c>
      <c r="M18" s="23">
        <v>42979</v>
      </c>
      <c r="N18" s="23">
        <v>43343</v>
      </c>
      <c r="O18" s="24">
        <v>85634</v>
      </c>
      <c r="P18" s="24">
        <v>0</v>
      </c>
      <c r="Q18" s="24">
        <v>85634</v>
      </c>
      <c r="R18" s="25" t="s">
        <v>25</v>
      </c>
      <c r="S18" s="24">
        <v>85634</v>
      </c>
    </row>
    <row r="19" spans="1:19" s="15" customFormat="1" x14ac:dyDescent="0.25">
      <c r="A19" s="18" t="s">
        <v>19</v>
      </c>
      <c r="B19" s="18" t="s">
        <v>48</v>
      </c>
      <c r="C19" s="18" t="s">
        <v>49</v>
      </c>
      <c r="D19" s="18" t="s">
        <v>112</v>
      </c>
      <c r="E19" s="18" t="s">
        <v>62</v>
      </c>
      <c r="F19" s="18" t="s">
        <v>63</v>
      </c>
      <c r="G19" s="18" t="s">
        <v>26</v>
      </c>
      <c r="H19" s="18" t="s">
        <v>126</v>
      </c>
      <c r="I19" s="18" t="s">
        <v>50</v>
      </c>
      <c r="J19" s="18" t="s">
        <v>30</v>
      </c>
      <c r="K19" s="18" t="s">
        <v>23</v>
      </c>
      <c r="L19" s="18" t="s">
        <v>32</v>
      </c>
      <c r="M19" s="19">
        <v>42979</v>
      </c>
      <c r="N19" s="19">
        <v>43708</v>
      </c>
      <c r="O19" s="20">
        <v>353543</v>
      </c>
      <c r="P19" s="20">
        <v>0</v>
      </c>
      <c r="Q19" s="20">
        <v>353543</v>
      </c>
      <c r="R19" s="21" t="s">
        <v>29</v>
      </c>
      <c r="S19" s="20">
        <v>176771.5</v>
      </c>
    </row>
    <row r="20" spans="1:19" s="15" customFormat="1" x14ac:dyDescent="0.25">
      <c r="A20" s="22" t="s">
        <v>19</v>
      </c>
      <c r="B20" s="22" t="s">
        <v>127</v>
      </c>
      <c r="C20" s="22" t="s">
        <v>128</v>
      </c>
      <c r="D20" s="22" t="s">
        <v>84</v>
      </c>
      <c r="E20" s="22" t="s">
        <v>68</v>
      </c>
      <c r="F20" s="22" t="s">
        <v>63</v>
      </c>
      <c r="G20" s="22" t="s">
        <v>20</v>
      </c>
      <c r="H20" s="22" t="s">
        <v>21</v>
      </c>
      <c r="I20" s="22" t="s">
        <v>129</v>
      </c>
      <c r="J20" s="22" t="s">
        <v>130</v>
      </c>
      <c r="K20" s="22" t="s">
        <v>27</v>
      </c>
      <c r="L20" s="22" t="s">
        <v>32</v>
      </c>
      <c r="M20" s="23">
        <v>42979</v>
      </c>
      <c r="N20" s="23">
        <v>43343</v>
      </c>
      <c r="O20" s="24">
        <v>82090</v>
      </c>
      <c r="P20" s="24">
        <v>0</v>
      </c>
      <c r="Q20" s="24">
        <v>82090</v>
      </c>
      <c r="R20" s="25" t="s">
        <v>25</v>
      </c>
      <c r="S20" s="24">
        <v>82090</v>
      </c>
    </row>
    <row r="21" spans="1:19" s="15" customFormat="1" x14ac:dyDescent="0.25">
      <c r="A21" s="22" t="s">
        <v>19</v>
      </c>
      <c r="B21" s="22" t="s">
        <v>131</v>
      </c>
      <c r="C21" s="22" t="s">
        <v>132</v>
      </c>
      <c r="D21" s="22" t="s">
        <v>84</v>
      </c>
      <c r="E21" s="22" t="s">
        <v>68</v>
      </c>
      <c r="F21" s="22" t="s">
        <v>63</v>
      </c>
      <c r="G21" s="22" t="s">
        <v>20</v>
      </c>
      <c r="H21" s="22" t="s">
        <v>21</v>
      </c>
      <c r="I21" s="22" t="s">
        <v>133</v>
      </c>
      <c r="J21" s="22" t="s">
        <v>130</v>
      </c>
      <c r="K21" s="22" t="s">
        <v>27</v>
      </c>
      <c r="L21" s="22" t="s">
        <v>32</v>
      </c>
      <c r="M21" s="23">
        <v>42979</v>
      </c>
      <c r="N21" s="23">
        <v>43343</v>
      </c>
      <c r="O21" s="24">
        <v>299025</v>
      </c>
      <c r="P21" s="24">
        <v>0</v>
      </c>
      <c r="Q21" s="24">
        <v>299025</v>
      </c>
      <c r="R21" s="25" t="s">
        <v>25</v>
      </c>
      <c r="S21" s="24">
        <v>299025</v>
      </c>
    </row>
    <row r="22" spans="1:19" ht="15.75" thickBot="1" x14ac:dyDescent="0.3"/>
    <row r="23" spans="1:19" s="15" customFormat="1" ht="16.5" thickTop="1" thickBot="1" x14ac:dyDescent="0.3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 t="s">
        <v>51</v>
      </c>
      <c r="S23" s="29">
        <f>SUM(S2:S21)</f>
        <v>1760054.8199999998</v>
      </c>
    </row>
    <row r="24" spans="1:1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2018-10-04T20:31:48Z</dcterms:modified>
</cp:coreProperties>
</file>