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 codeName="ThisWorkbook" defaultThemeVersion="124226"/>
  <xr:revisionPtr revIDLastSave="0" documentId="13_ncr:1_{9F93A45E-EA70-4C54-847D-1C3E57A7E33D}" xr6:coauthVersionLast="41" xr6:coauthVersionMax="41" xr10:uidLastSave="{00000000-0000-0000-0000-000000000000}"/>
  <bookViews>
    <workbookView xWindow="1020" yWindow="-120" windowWidth="24300" windowHeight="15990" xr2:uid="{00000000-000D-0000-FFFF-FFFF00000000}"/>
  </bookViews>
  <sheets>
    <sheet name="Data" sheetId="1" r:id="rId1"/>
  </sheets>
  <definedNames>
    <definedName name="_xlnm._FilterDatabase" localSheetId="0" hidden="1">Data!$A$1:$T$1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25" i="1" l="1"/>
</calcChain>
</file>

<file path=xl/sharedStrings.xml><?xml version="1.0" encoding="utf-8"?>
<sst xmlns="http://schemas.openxmlformats.org/spreadsheetml/2006/main" count="313" uniqueCount="151">
  <si>
    <t>Activity</t>
  </si>
  <si>
    <t>PS</t>
  </si>
  <si>
    <t>R</t>
  </si>
  <si>
    <t>Calendar Month</t>
  </si>
  <si>
    <t>Contract</t>
  </si>
  <si>
    <t>Project</t>
  </si>
  <si>
    <t>Name</t>
  </si>
  <si>
    <t>Department</t>
  </si>
  <si>
    <t>College</t>
  </si>
  <si>
    <t>PI/Co-PI</t>
  </si>
  <si>
    <t>Other Designee</t>
  </si>
  <si>
    <t>Title</t>
  </si>
  <si>
    <t>Sponsor</t>
  </si>
  <si>
    <t>Type</t>
  </si>
  <si>
    <t>Begin Date</t>
  </si>
  <si>
    <t>End Date</t>
  </si>
  <si>
    <t>Total Award</t>
  </si>
  <si>
    <t>Previously Allocated</t>
  </si>
  <si>
    <t>Currently Allocated</t>
  </si>
  <si>
    <t>Recognition %</t>
  </si>
  <si>
    <t>Recognition Amount</t>
  </si>
  <si>
    <t>September</t>
  </si>
  <si>
    <t>PI</t>
  </si>
  <si>
    <t xml:space="preserve"> </t>
  </si>
  <si>
    <t>Not for Profit</t>
  </si>
  <si>
    <t>100%</t>
  </si>
  <si>
    <t>Federal</t>
  </si>
  <si>
    <t>Co-PI</t>
  </si>
  <si>
    <t>25%</t>
  </si>
  <si>
    <t>U.S. Department of Education</t>
  </si>
  <si>
    <t>GN0007313</t>
  </si>
  <si>
    <t>GF0618</t>
  </si>
  <si>
    <t>Catalano,Denise Ellen</t>
  </si>
  <si>
    <t>Disability &amp; Addiction Rehabilitation</t>
  </si>
  <si>
    <t>College of Health &amp; Public Service</t>
  </si>
  <si>
    <t>Catalano, D., PI;  Brooks, J., Co-PI;  Disability &amp; Addiction Rehabilitation</t>
  </si>
  <si>
    <t>Long-Term Training: Rehabilitation Counseling</t>
  </si>
  <si>
    <t>50%</t>
  </si>
  <si>
    <t>Brooks,Jessica Marie</t>
  </si>
  <si>
    <t>Brooks, J., Co-PI;  Catalano, D., PI;  Disability &amp; Addiction Rehabilitation</t>
  </si>
  <si>
    <t>National Science Foundation</t>
  </si>
  <si>
    <t>Federal Flow Thru</t>
  </si>
  <si>
    <t>State</t>
  </si>
  <si>
    <t>Behavior Analysis</t>
  </si>
  <si>
    <t>Carey,Chandra Donnell</t>
  </si>
  <si>
    <t>Smith,Richard G</t>
  </si>
  <si>
    <t>Behavior Analysis Resource Center - Competency Based Training</t>
  </si>
  <si>
    <t>GN17-0513</t>
  </si>
  <si>
    <t>GF10000</t>
  </si>
  <si>
    <t>Expanding Cultural and Linguistically Appropriate Services into Integrated Care and Behavioral Health Settings</t>
  </si>
  <si>
    <t>Health Resources &amp; Service Administratio</t>
  </si>
  <si>
    <t>Carey, C., Co-PI;  Disability &amp; Addiction Rehabilitation; Wilson, A., PI;  Ceballos, P., Co-PI;  Counseling &amp; Higher Education</t>
  </si>
  <si>
    <t>Emergency Managementt &amp; Disaster Science</t>
  </si>
  <si>
    <t>Holloway,Linda L</t>
  </si>
  <si>
    <t>DARS CRP Credentialing Project</t>
  </si>
  <si>
    <t>Texas Workforce Commission</t>
  </si>
  <si>
    <t>Texas Health and Human Services Commissi</t>
  </si>
  <si>
    <t>GN18-0559</t>
  </si>
  <si>
    <t>GF30054</t>
  </si>
  <si>
    <t>Zavar,Elyse Marie</t>
  </si>
  <si>
    <t>RAPID: Exploring the Design and Implementation of Buyout Programs in Post-Disaster Settings</t>
  </si>
  <si>
    <t>GN18-0432</t>
  </si>
  <si>
    <t>GS00022</t>
  </si>
  <si>
    <t>GN18-0553</t>
  </si>
  <si>
    <t>GS00023</t>
  </si>
  <si>
    <t>Primary Sponsor</t>
  </si>
  <si>
    <t>Total for FY19 Awards YTD, UNT</t>
  </si>
  <si>
    <t>October</t>
  </si>
  <si>
    <t>I</t>
  </si>
  <si>
    <t>Industry</t>
  </si>
  <si>
    <t>Private Flow Thru</t>
  </si>
  <si>
    <t>GN17-0151</t>
  </si>
  <si>
    <t>GP30007</t>
  </si>
  <si>
    <t>Watts,Justin Robert</t>
  </si>
  <si>
    <t>University of North Texas R.E.A.L Choices Program</t>
  </si>
  <si>
    <t>National Collegiate Athletic Association</t>
  </si>
  <si>
    <t>November</t>
  </si>
  <si>
    <t>Foreign</t>
  </si>
  <si>
    <t>GN18-0413</t>
  </si>
  <si>
    <t>GS00025</t>
  </si>
  <si>
    <t>BARC DSSLC</t>
  </si>
  <si>
    <t>GS00026</t>
  </si>
  <si>
    <t>UNT Foundation</t>
  </si>
  <si>
    <t>30%</t>
  </si>
  <si>
    <t>February</t>
  </si>
  <si>
    <t>University of Texas at Austin</t>
  </si>
  <si>
    <t>GN18-0475</t>
  </si>
  <si>
    <t>GS00027</t>
  </si>
  <si>
    <t>BARC - PBMS Workshops</t>
  </si>
  <si>
    <t>March</t>
  </si>
  <si>
    <t>U.S. Department of Health and Human Serv</t>
  </si>
  <si>
    <t>GN19-0301</t>
  </si>
  <si>
    <t>GP30012</t>
  </si>
  <si>
    <t>Sweeten,Brenda LeAnne</t>
  </si>
  <si>
    <t>Communication &amp; Professional Programs - General</t>
  </si>
  <si>
    <t>Program Support of the Summer Bridge Program for Foster Care Alumni at UNT</t>
  </si>
  <si>
    <t>Carl B. &amp; Florence E. King Foundation</t>
  </si>
  <si>
    <t>April</t>
  </si>
  <si>
    <t>GN19-0213</t>
  </si>
  <si>
    <t>GF40112</t>
  </si>
  <si>
    <t>Collins,Brian K.</t>
  </si>
  <si>
    <t>Public Administration</t>
  </si>
  <si>
    <t>Collins, B., PI;  Keyes, L., Co-PI;  Public Administration</t>
  </si>
  <si>
    <t>Senior Services Age Friendly Cities Assessment, San Antonio, Texas</t>
  </si>
  <si>
    <t>City of San Antonio</t>
  </si>
  <si>
    <t>Keyes,Laura Marie</t>
  </si>
  <si>
    <t>Keyes, L., Co-PI;  Collins, B., PI;  Public Administration</t>
  </si>
  <si>
    <t>GN19-0257</t>
  </si>
  <si>
    <t>GF40114</t>
  </si>
  <si>
    <t>Gafford,Lucy Victoria</t>
  </si>
  <si>
    <t>Recovery to Practice--ATTC</t>
  </si>
  <si>
    <t>Substance Abuse and Mental Health</t>
  </si>
  <si>
    <t>GN19-0290A</t>
  </si>
  <si>
    <t>GF40116</t>
  </si>
  <si>
    <t>Gafford, L., PI;  Disability &amp; Addiction Rehabilitation; Pottathuparambil, R., Co-PI;  Computer Science &amp; Engineering</t>
  </si>
  <si>
    <t>Explore STEM!</t>
  </si>
  <si>
    <t>67%</t>
  </si>
  <si>
    <t>GN19-0107</t>
  </si>
  <si>
    <t>GP00042</t>
  </si>
  <si>
    <t>Schafer,Erin Cheri</t>
  </si>
  <si>
    <t>Audiology &amp; Speech - Language Pathology</t>
  </si>
  <si>
    <t>Auditory Processing Research</t>
  </si>
  <si>
    <t>Sonova USA Inc.</t>
  </si>
  <si>
    <t>Oak Ridge Associated Universities</t>
  </si>
  <si>
    <t>GN18-0262</t>
  </si>
  <si>
    <t>GS00028</t>
  </si>
  <si>
    <t>Benavides,Abraham David</t>
  </si>
  <si>
    <t>Benavides, A., PI;  Public Administration; Carey, C., Co-PI;  Disability &amp; Addiction Rehabilitation</t>
  </si>
  <si>
    <t>Health Community Collaborative Learning Community</t>
  </si>
  <si>
    <t>Carey, C., Co-PI;  Disability &amp; Addiction Rehabilitation; Benavides, A., PI;  Public Administration</t>
  </si>
  <si>
    <t>June</t>
  </si>
  <si>
    <t>GN18-0159</t>
  </si>
  <si>
    <t>GP50004</t>
  </si>
  <si>
    <t>New Oticon Hearing Technology</t>
  </si>
  <si>
    <t>Oticon A/S</t>
  </si>
  <si>
    <t>July</t>
  </si>
  <si>
    <t>GN19-0397</t>
  </si>
  <si>
    <t>GF40122</t>
  </si>
  <si>
    <t>Thomas,Cecilia Louise</t>
  </si>
  <si>
    <t>Title IV-E Training Program</t>
  </si>
  <si>
    <t>Texas Dept of Family &amp; Protective Ser</t>
  </si>
  <si>
    <t>August</t>
  </si>
  <si>
    <t>GN19-0312</t>
  </si>
  <si>
    <t>GF30079</t>
  </si>
  <si>
    <t>CyberTraining: Implementation: Small: Collaborative Research: Easy-Med: Interdisciplinary Training in Security, Privacy-Assured Internet of Medical Things</t>
  </si>
  <si>
    <t>Mpofu,Elias</t>
  </si>
  <si>
    <t>Mpofu, E., Co-PI;  Disability &amp; Addiction Rehabilitation; Mohanty, S., PI;  Computer Science &amp; Engineering; Kougianos, E., Co-PI;  Engineering Technology</t>
  </si>
  <si>
    <t>GN19-0218</t>
  </si>
  <si>
    <t>GP20076</t>
  </si>
  <si>
    <t>Becker,April Melissa</t>
  </si>
  <si>
    <t>Improving throughput and sensitivity of the cylinder test for behavioral assessment in stroke research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</si>
</sst>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yy"/>
    <numFmt numFmtId="165" formatCode="&quot;$&quot;#,##0.00"/>
    <numFmt numFmtId="166" formatCode="General\%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Batang"/>
      <family val="1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99CC00"/>
        <bgColor indexed="64"/>
      </patternFill>
    </fill>
  </fills>
  <borders count="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ont="1" applyFill="1" applyAlignment="1"/>
    <xf numFmtId="0" fontId="0" fillId="0" borderId="0" xfId="0" applyFont="1" applyFill="1"/>
    <xf numFmtId="164" fontId="0" fillId="0" borderId="0" xfId="0" applyNumberFormat="1" applyFont="1" applyFill="1"/>
    <xf numFmtId="165" fontId="0" fillId="0" borderId="0" xfId="0" applyNumberFormat="1" applyFont="1" applyFill="1"/>
    <xf numFmtId="165" fontId="0" fillId="0" borderId="0" xfId="0" applyNumberFormat="1" applyFont="1" applyFill="1" applyAlignment="1"/>
    <xf numFmtId="166" fontId="0" fillId="0" borderId="0" xfId="0" applyNumberFormat="1" applyFont="1" applyFill="1"/>
    <xf numFmtId="0" fontId="2" fillId="0" borderId="0" xfId="0" applyFont="1" applyFill="1" applyAlignment="1"/>
    <xf numFmtId="0" fontId="2" fillId="0" borderId="0" xfId="0" applyFont="1" applyFill="1"/>
    <xf numFmtId="164" fontId="2" fillId="0" borderId="0" xfId="0" applyNumberFormat="1" applyFont="1" applyFill="1"/>
    <xf numFmtId="165" fontId="2" fillId="0" borderId="0" xfId="0" applyNumberFormat="1" applyFont="1" applyFill="1"/>
    <xf numFmtId="165" fontId="2" fillId="0" borderId="0" xfId="0" applyNumberFormat="1" applyFont="1" applyFill="1" applyAlignment="1"/>
    <xf numFmtId="166" fontId="2" fillId="0" borderId="0" xfId="0" applyNumberFormat="1" applyFont="1" applyFill="1"/>
    <xf numFmtId="0" fontId="1" fillId="3" borderId="2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4" xfId="0" applyFont="1" applyFill="1" applyBorder="1" applyAlignment="1">
      <alignment horizontal="right" vertical="top"/>
    </xf>
    <xf numFmtId="165" fontId="1" fillId="3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26"/>
  <sheetViews>
    <sheetView tabSelected="1" topLeftCell="K1" zoomScaleNormal="100" workbookViewId="0">
      <pane ySplit="1" topLeftCell="A2" activePane="bottomLeft" state="frozen"/>
      <selection pane="bottomLeft" activeCell="T25" sqref="T25"/>
    </sheetView>
  </sheetViews>
  <sheetFormatPr defaultColWidth="9.140625" defaultRowHeight="15" x14ac:dyDescent="0.25"/>
  <cols>
    <col min="1" max="1" width="20.42578125" style="1" bestFit="1" customWidth="1"/>
    <col min="2" max="2" width="11.7109375" style="1" bestFit="1" customWidth="1"/>
    <col min="3" max="3" width="10" style="1" bestFit="1" customWidth="1"/>
    <col min="4" max="4" width="27.7109375" style="1" bestFit="1" customWidth="1"/>
    <col min="5" max="5" width="41.42578125" style="1" bestFit="1" customWidth="1"/>
    <col min="6" max="6" width="36.7109375" style="1" bestFit="1" customWidth="1"/>
    <col min="7" max="7" width="12.28515625" style="1" bestFit="1" customWidth="1"/>
    <col min="8" max="8" width="110.140625" style="1" bestFit="1" customWidth="1"/>
    <col min="9" max="9" width="123.85546875" style="1" bestFit="1" customWidth="1"/>
    <col min="10" max="10" width="40.42578125" style="2" bestFit="1" customWidth="1"/>
    <col min="11" max="11" width="37.7109375" style="1" bestFit="1" customWidth="1"/>
    <col min="12" max="12" width="10.7109375" style="2" bestFit="1" customWidth="1"/>
    <col min="13" max="13" width="17.140625" style="1" bestFit="1" customWidth="1"/>
    <col min="14" max="14" width="14.42578125" style="1" bestFit="1" customWidth="1"/>
    <col min="15" max="15" width="12.140625" style="1" bestFit="1" customWidth="1"/>
    <col min="16" max="16" width="15.85546875" style="1" bestFit="1" customWidth="1"/>
    <col min="17" max="17" width="26.28515625" style="1" bestFit="1" customWidth="1"/>
    <col min="18" max="18" width="25.85546875" style="1" customWidth="1"/>
    <col min="19" max="19" width="18.5703125" style="1" bestFit="1" customWidth="1"/>
    <col min="20" max="20" width="25.85546875" style="1" bestFit="1" customWidth="1"/>
    <col min="21" max="21" width="17.140625" style="1" customWidth="1"/>
    <col min="22" max="16384" width="9.140625" style="1"/>
  </cols>
  <sheetData>
    <row r="1" spans="1:21" ht="16.5" thickTop="1" thickBot="1" x14ac:dyDescent="0.3">
      <c r="A1" s="19" t="s">
        <v>3</v>
      </c>
      <c r="B1" s="19" t="s">
        <v>4</v>
      </c>
      <c r="C1" s="19" t="s">
        <v>5</v>
      </c>
      <c r="D1" s="20" t="s">
        <v>6</v>
      </c>
      <c r="E1" s="19" t="s">
        <v>7</v>
      </c>
      <c r="F1" s="19" t="s">
        <v>8</v>
      </c>
      <c r="G1" s="19" t="s">
        <v>9</v>
      </c>
      <c r="H1" s="19" t="s">
        <v>10</v>
      </c>
      <c r="I1" s="19" t="s">
        <v>11</v>
      </c>
      <c r="J1" s="19" t="s">
        <v>12</v>
      </c>
      <c r="K1" s="19" t="s">
        <v>65</v>
      </c>
      <c r="L1" s="19" t="s">
        <v>0</v>
      </c>
      <c r="M1" s="19" t="s">
        <v>13</v>
      </c>
      <c r="N1" s="19" t="s">
        <v>14</v>
      </c>
      <c r="O1" s="19" t="s">
        <v>15</v>
      </c>
      <c r="P1" s="19" t="s">
        <v>16</v>
      </c>
      <c r="Q1" s="19" t="s">
        <v>17</v>
      </c>
      <c r="R1" s="19" t="s">
        <v>18</v>
      </c>
      <c r="S1" s="19" t="s">
        <v>19</v>
      </c>
      <c r="T1" s="19" t="s">
        <v>20</v>
      </c>
    </row>
    <row r="2" spans="1:21" customFormat="1" ht="15.75" thickTop="1" x14ac:dyDescent="0.25">
      <c r="A2" s="3" t="s">
        <v>21</v>
      </c>
      <c r="B2" s="4" t="s">
        <v>30</v>
      </c>
      <c r="C2" s="4" t="s">
        <v>31</v>
      </c>
      <c r="D2" s="4" t="s">
        <v>32</v>
      </c>
      <c r="E2" s="4" t="s">
        <v>33</v>
      </c>
      <c r="F2" s="4" t="s">
        <v>34</v>
      </c>
      <c r="G2" s="4" t="s">
        <v>22</v>
      </c>
      <c r="H2" s="4" t="s">
        <v>35</v>
      </c>
      <c r="I2" s="4" t="s">
        <v>36</v>
      </c>
      <c r="J2" s="4" t="s">
        <v>29</v>
      </c>
      <c r="K2" s="4"/>
      <c r="L2" s="4" t="s">
        <v>1</v>
      </c>
      <c r="M2" s="4" t="s">
        <v>26</v>
      </c>
      <c r="N2" s="5">
        <v>42278</v>
      </c>
      <c r="O2" s="5">
        <v>44104</v>
      </c>
      <c r="P2" s="6">
        <v>989753</v>
      </c>
      <c r="Q2" s="7">
        <v>790078</v>
      </c>
      <c r="R2" s="6">
        <v>199675</v>
      </c>
      <c r="S2" s="8" t="s">
        <v>37</v>
      </c>
      <c r="T2" s="7">
        <v>99837.5</v>
      </c>
      <c r="U2" s="21"/>
    </row>
    <row r="3" spans="1:21" customFormat="1" x14ac:dyDescent="0.25">
      <c r="A3" s="9" t="s">
        <v>21</v>
      </c>
      <c r="B3" s="10" t="s">
        <v>30</v>
      </c>
      <c r="C3" s="10" t="s">
        <v>31</v>
      </c>
      <c r="D3" s="10" t="s">
        <v>38</v>
      </c>
      <c r="E3" s="10" t="s">
        <v>33</v>
      </c>
      <c r="F3" s="10" t="s">
        <v>34</v>
      </c>
      <c r="G3" s="10" t="s">
        <v>27</v>
      </c>
      <c r="H3" s="10" t="s">
        <v>39</v>
      </c>
      <c r="I3" s="10" t="s">
        <v>36</v>
      </c>
      <c r="J3" s="10" t="s">
        <v>29</v>
      </c>
      <c r="K3" s="10"/>
      <c r="L3" s="10" t="s">
        <v>1</v>
      </c>
      <c r="M3" s="10" t="s">
        <v>26</v>
      </c>
      <c r="N3" s="11">
        <v>42278</v>
      </c>
      <c r="O3" s="11">
        <v>44104</v>
      </c>
      <c r="P3" s="12">
        <v>989753</v>
      </c>
      <c r="Q3" s="13">
        <v>790078</v>
      </c>
      <c r="R3" s="12">
        <v>199675</v>
      </c>
      <c r="S3" s="14" t="s">
        <v>37</v>
      </c>
      <c r="T3" s="13">
        <v>99837.5</v>
      </c>
      <c r="U3" s="21"/>
    </row>
    <row r="4" spans="1:21" customFormat="1" x14ac:dyDescent="0.25">
      <c r="A4" s="9" t="s">
        <v>21</v>
      </c>
      <c r="B4" s="10" t="s">
        <v>47</v>
      </c>
      <c r="C4" s="10" t="s">
        <v>48</v>
      </c>
      <c r="D4" s="10" t="s">
        <v>44</v>
      </c>
      <c r="E4" s="10" t="s">
        <v>33</v>
      </c>
      <c r="F4" s="10" t="s">
        <v>34</v>
      </c>
      <c r="G4" s="10" t="s">
        <v>27</v>
      </c>
      <c r="H4" s="10" t="s">
        <v>51</v>
      </c>
      <c r="I4" s="10" t="s">
        <v>49</v>
      </c>
      <c r="J4" s="10" t="s">
        <v>50</v>
      </c>
      <c r="K4" s="10"/>
      <c r="L4" s="10" t="s">
        <v>1</v>
      </c>
      <c r="M4" s="10" t="s">
        <v>26</v>
      </c>
      <c r="N4" s="11">
        <v>43008</v>
      </c>
      <c r="O4" s="11">
        <v>44439</v>
      </c>
      <c r="P4" s="12">
        <v>1272233</v>
      </c>
      <c r="Q4" s="13">
        <v>977461</v>
      </c>
      <c r="R4" s="12">
        <v>294772</v>
      </c>
      <c r="S4" s="14" t="s">
        <v>28</v>
      </c>
      <c r="T4" s="13">
        <v>73693</v>
      </c>
      <c r="U4" s="21"/>
    </row>
    <row r="5" spans="1:21" customFormat="1" x14ac:dyDescent="0.25">
      <c r="A5" s="3" t="s">
        <v>21</v>
      </c>
      <c r="B5" s="4" t="s">
        <v>57</v>
      </c>
      <c r="C5" s="4" t="s">
        <v>58</v>
      </c>
      <c r="D5" s="4" t="s">
        <v>59</v>
      </c>
      <c r="E5" s="4" t="s">
        <v>52</v>
      </c>
      <c r="F5" s="4" t="s">
        <v>34</v>
      </c>
      <c r="G5" s="4" t="s">
        <v>22</v>
      </c>
      <c r="H5" s="4" t="s">
        <v>23</v>
      </c>
      <c r="I5" s="4" t="s">
        <v>60</v>
      </c>
      <c r="J5" s="4" t="s">
        <v>40</v>
      </c>
      <c r="K5" s="4"/>
      <c r="L5" s="4" t="s">
        <v>2</v>
      </c>
      <c r="M5" s="4" t="s">
        <v>26</v>
      </c>
      <c r="N5" s="5">
        <v>43344</v>
      </c>
      <c r="O5" s="5">
        <v>43708</v>
      </c>
      <c r="P5" s="6">
        <v>19975</v>
      </c>
      <c r="Q5" s="7">
        <v>0</v>
      </c>
      <c r="R5" s="6">
        <v>19975</v>
      </c>
      <c r="S5" s="8" t="s">
        <v>25</v>
      </c>
      <c r="T5" s="7">
        <v>19975</v>
      </c>
      <c r="U5" s="21"/>
    </row>
    <row r="6" spans="1:21" customFormat="1" x14ac:dyDescent="0.25">
      <c r="A6" s="3" t="s">
        <v>21</v>
      </c>
      <c r="B6" s="4" t="s">
        <v>61</v>
      </c>
      <c r="C6" s="4" t="s">
        <v>62</v>
      </c>
      <c r="D6" s="4" t="s">
        <v>45</v>
      </c>
      <c r="E6" s="4" t="s">
        <v>43</v>
      </c>
      <c r="F6" s="4" t="s">
        <v>34</v>
      </c>
      <c r="G6" s="4" t="s">
        <v>22</v>
      </c>
      <c r="H6" s="4" t="s">
        <v>23</v>
      </c>
      <c r="I6" s="4" t="s">
        <v>46</v>
      </c>
      <c r="J6" s="4" t="s">
        <v>56</v>
      </c>
      <c r="K6" s="4"/>
      <c r="L6" s="4" t="s">
        <v>1</v>
      </c>
      <c r="M6" s="4" t="s">
        <v>42</v>
      </c>
      <c r="N6" s="5">
        <v>43344</v>
      </c>
      <c r="O6" s="5">
        <v>43708</v>
      </c>
      <c r="P6" s="6">
        <v>85525</v>
      </c>
      <c r="Q6" s="7">
        <v>0</v>
      </c>
      <c r="R6" s="6">
        <v>85525</v>
      </c>
      <c r="S6" s="8" t="s">
        <v>25</v>
      </c>
      <c r="T6" s="7">
        <v>85525</v>
      </c>
      <c r="U6" s="21"/>
    </row>
    <row r="7" spans="1:21" customFormat="1" x14ac:dyDescent="0.25">
      <c r="A7" s="3" t="s">
        <v>21</v>
      </c>
      <c r="B7" s="4" t="s">
        <v>63</v>
      </c>
      <c r="C7" s="4" t="s">
        <v>64</v>
      </c>
      <c r="D7" s="4" t="s">
        <v>53</v>
      </c>
      <c r="E7" s="4" t="s">
        <v>33</v>
      </c>
      <c r="F7" s="4" t="s">
        <v>34</v>
      </c>
      <c r="G7" s="4" t="s">
        <v>22</v>
      </c>
      <c r="H7" s="4" t="s">
        <v>23</v>
      </c>
      <c r="I7" s="4" t="s">
        <v>54</v>
      </c>
      <c r="J7" s="4" t="s">
        <v>55</v>
      </c>
      <c r="K7" s="4"/>
      <c r="L7" s="4" t="s">
        <v>1</v>
      </c>
      <c r="M7" s="4" t="s">
        <v>42</v>
      </c>
      <c r="N7" s="5">
        <v>43344</v>
      </c>
      <c r="O7" s="5">
        <v>43708</v>
      </c>
      <c r="P7" s="6">
        <v>300000</v>
      </c>
      <c r="Q7" s="7">
        <v>0</v>
      </c>
      <c r="R7" s="6">
        <v>300000</v>
      </c>
      <c r="S7" s="8" t="s">
        <v>25</v>
      </c>
      <c r="T7" s="7">
        <v>300000</v>
      </c>
      <c r="U7" s="21"/>
    </row>
    <row r="8" spans="1:21" customFormat="1" x14ac:dyDescent="0.25">
      <c r="A8" s="3" t="s">
        <v>67</v>
      </c>
      <c r="B8" s="4" t="s">
        <v>71</v>
      </c>
      <c r="C8" s="4" t="s">
        <v>72</v>
      </c>
      <c r="D8" s="4" t="s">
        <v>73</v>
      </c>
      <c r="E8" s="4" t="s">
        <v>33</v>
      </c>
      <c r="F8" s="4" t="s">
        <v>34</v>
      </c>
      <c r="G8" s="4" t="s">
        <v>22</v>
      </c>
      <c r="H8" s="4" t="s">
        <v>23</v>
      </c>
      <c r="I8" s="4" t="s">
        <v>74</v>
      </c>
      <c r="J8" s="4" t="s">
        <v>75</v>
      </c>
      <c r="K8" s="4"/>
      <c r="L8" s="4" t="s">
        <v>1</v>
      </c>
      <c r="M8" s="4" t="s">
        <v>70</v>
      </c>
      <c r="N8" s="5">
        <v>42860</v>
      </c>
      <c r="O8" s="5">
        <v>44073</v>
      </c>
      <c r="P8" s="6">
        <v>29845</v>
      </c>
      <c r="Q8" s="7">
        <v>19932</v>
      </c>
      <c r="R8" s="6">
        <v>9913</v>
      </c>
      <c r="S8" s="8" t="s">
        <v>25</v>
      </c>
      <c r="T8" s="7">
        <v>9913</v>
      </c>
    </row>
    <row r="9" spans="1:21" customFormat="1" x14ac:dyDescent="0.25">
      <c r="A9" s="3" t="s">
        <v>76</v>
      </c>
      <c r="B9" s="4" t="s">
        <v>78</v>
      </c>
      <c r="C9" s="4" t="s">
        <v>79</v>
      </c>
      <c r="D9" s="4" t="s">
        <v>45</v>
      </c>
      <c r="E9" s="4" t="s">
        <v>43</v>
      </c>
      <c r="F9" s="4" t="s">
        <v>34</v>
      </c>
      <c r="G9" s="4" t="s">
        <v>22</v>
      </c>
      <c r="H9" s="4" t="s">
        <v>23</v>
      </c>
      <c r="I9" s="4" t="s">
        <v>80</v>
      </c>
      <c r="J9" s="4" t="s">
        <v>56</v>
      </c>
      <c r="K9" s="4"/>
      <c r="L9" s="4" t="s">
        <v>1</v>
      </c>
      <c r="M9" s="4" t="s">
        <v>42</v>
      </c>
      <c r="N9" s="5">
        <v>43344</v>
      </c>
      <c r="O9" s="5">
        <v>43708</v>
      </c>
      <c r="P9" s="6">
        <v>20000</v>
      </c>
      <c r="Q9" s="7">
        <v>0</v>
      </c>
      <c r="R9" s="6">
        <v>20000</v>
      </c>
      <c r="S9" s="8" t="s">
        <v>25</v>
      </c>
      <c r="T9" s="7">
        <v>20000</v>
      </c>
    </row>
    <row r="10" spans="1:21" customFormat="1" x14ac:dyDescent="0.25">
      <c r="A10" s="3" t="s">
        <v>76</v>
      </c>
      <c r="B10" s="4" t="s">
        <v>78</v>
      </c>
      <c r="C10" s="4" t="s">
        <v>81</v>
      </c>
      <c r="D10" s="4" t="s">
        <v>45</v>
      </c>
      <c r="E10" s="4" t="s">
        <v>43</v>
      </c>
      <c r="F10" s="4" t="s">
        <v>34</v>
      </c>
      <c r="G10" s="4" t="s">
        <v>22</v>
      </c>
      <c r="H10" s="4" t="s">
        <v>23</v>
      </c>
      <c r="I10" s="4" t="s">
        <v>80</v>
      </c>
      <c r="J10" s="4" t="s">
        <v>56</v>
      </c>
      <c r="K10" s="4"/>
      <c r="L10" s="4" t="s">
        <v>1</v>
      </c>
      <c r="M10" s="4" t="s">
        <v>42</v>
      </c>
      <c r="N10" s="5">
        <v>43344</v>
      </c>
      <c r="O10" s="5">
        <v>43708</v>
      </c>
      <c r="P10" s="6">
        <v>258070</v>
      </c>
      <c r="Q10" s="7">
        <v>0</v>
      </c>
      <c r="R10" s="6">
        <v>258070</v>
      </c>
      <c r="S10" s="8" t="s">
        <v>25</v>
      </c>
      <c r="T10" s="7">
        <v>258070</v>
      </c>
    </row>
    <row r="11" spans="1:21" customFormat="1" x14ac:dyDescent="0.25">
      <c r="A11" s="3" t="s">
        <v>84</v>
      </c>
      <c r="B11" s="4" t="s">
        <v>86</v>
      </c>
      <c r="C11" s="4" t="s">
        <v>87</v>
      </c>
      <c r="D11" s="4" t="s">
        <v>45</v>
      </c>
      <c r="E11" s="4" t="s">
        <v>43</v>
      </c>
      <c r="F11" s="4" t="s">
        <v>34</v>
      </c>
      <c r="G11" s="4" t="s">
        <v>22</v>
      </c>
      <c r="H11" s="4" t="s">
        <v>23</v>
      </c>
      <c r="I11" s="4" t="s">
        <v>88</v>
      </c>
      <c r="J11" s="4" t="s">
        <v>56</v>
      </c>
      <c r="K11" s="4"/>
      <c r="L11" s="4" t="s">
        <v>1</v>
      </c>
      <c r="M11" s="4" t="s">
        <v>42</v>
      </c>
      <c r="N11" s="5">
        <v>43344</v>
      </c>
      <c r="O11" s="5">
        <v>43708</v>
      </c>
      <c r="P11" s="6">
        <v>47944</v>
      </c>
      <c r="Q11" s="7">
        <v>0</v>
      </c>
      <c r="R11" s="6">
        <v>47944</v>
      </c>
      <c r="S11" s="8" t="s">
        <v>25</v>
      </c>
      <c r="T11" s="7">
        <v>47944</v>
      </c>
    </row>
    <row r="12" spans="1:21" customFormat="1" x14ac:dyDescent="0.25">
      <c r="A12" s="3" t="s">
        <v>89</v>
      </c>
      <c r="B12" s="4" t="s">
        <v>91</v>
      </c>
      <c r="C12" s="4" t="s">
        <v>92</v>
      </c>
      <c r="D12" s="4" t="s">
        <v>93</v>
      </c>
      <c r="E12" s="4" t="s">
        <v>94</v>
      </c>
      <c r="F12" s="4" t="s">
        <v>34</v>
      </c>
      <c r="G12" s="4" t="s">
        <v>22</v>
      </c>
      <c r="H12" s="4" t="s">
        <v>23</v>
      </c>
      <c r="I12" s="4" t="s">
        <v>95</v>
      </c>
      <c r="J12" s="4" t="s">
        <v>82</v>
      </c>
      <c r="K12" s="4" t="s">
        <v>96</v>
      </c>
      <c r="L12" s="4" t="s">
        <v>1</v>
      </c>
      <c r="M12" s="4" t="s">
        <v>70</v>
      </c>
      <c r="N12" s="5">
        <v>43466</v>
      </c>
      <c r="O12" s="5">
        <v>43708</v>
      </c>
      <c r="P12" s="6">
        <v>40000</v>
      </c>
      <c r="Q12" s="7">
        <v>0</v>
      </c>
      <c r="R12" s="6">
        <v>40000</v>
      </c>
      <c r="S12" s="8" t="s">
        <v>25</v>
      </c>
      <c r="T12" s="7">
        <v>40000</v>
      </c>
    </row>
    <row r="13" spans="1:21" customFormat="1" x14ac:dyDescent="0.25">
      <c r="A13" s="9" t="s">
        <v>97</v>
      </c>
      <c r="B13" s="4" t="s">
        <v>98</v>
      </c>
      <c r="C13" s="4" t="s">
        <v>99</v>
      </c>
      <c r="D13" s="4" t="s">
        <v>100</v>
      </c>
      <c r="E13" s="4" t="s">
        <v>101</v>
      </c>
      <c r="F13" s="4" t="s">
        <v>34</v>
      </c>
      <c r="G13" s="4" t="s">
        <v>22</v>
      </c>
      <c r="H13" s="4" t="s">
        <v>102</v>
      </c>
      <c r="I13" s="4" t="s">
        <v>103</v>
      </c>
      <c r="J13" s="4" t="s">
        <v>104</v>
      </c>
      <c r="K13" s="4" t="s">
        <v>90</v>
      </c>
      <c r="L13" s="4" t="s">
        <v>2</v>
      </c>
      <c r="M13" s="4" t="s">
        <v>41</v>
      </c>
      <c r="N13" s="5">
        <v>43552</v>
      </c>
      <c r="O13" s="5">
        <v>43738</v>
      </c>
      <c r="P13" s="6">
        <v>114196</v>
      </c>
      <c r="Q13" s="13">
        <v>0</v>
      </c>
      <c r="R13" s="6">
        <v>114196</v>
      </c>
      <c r="S13" s="8" t="s">
        <v>37</v>
      </c>
      <c r="T13" s="13">
        <v>57098</v>
      </c>
    </row>
    <row r="14" spans="1:21" customFormat="1" x14ac:dyDescent="0.25">
      <c r="A14" s="9" t="s">
        <v>97</v>
      </c>
      <c r="B14" s="10" t="s">
        <v>98</v>
      </c>
      <c r="C14" s="10" t="s">
        <v>99</v>
      </c>
      <c r="D14" s="10" t="s">
        <v>105</v>
      </c>
      <c r="E14" s="10" t="s">
        <v>101</v>
      </c>
      <c r="F14" s="10" t="s">
        <v>34</v>
      </c>
      <c r="G14" s="10" t="s">
        <v>27</v>
      </c>
      <c r="H14" s="10" t="s">
        <v>106</v>
      </c>
      <c r="I14" s="10" t="s">
        <v>103</v>
      </c>
      <c r="J14" s="10" t="s">
        <v>104</v>
      </c>
      <c r="K14" s="10" t="s">
        <v>90</v>
      </c>
      <c r="L14" s="10" t="s">
        <v>2</v>
      </c>
      <c r="M14" s="10" t="s">
        <v>41</v>
      </c>
      <c r="N14" s="11">
        <v>43552</v>
      </c>
      <c r="O14" s="11">
        <v>43738</v>
      </c>
      <c r="P14" s="12">
        <v>114196</v>
      </c>
      <c r="Q14" s="13">
        <v>0</v>
      </c>
      <c r="R14" s="12">
        <v>114196</v>
      </c>
      <c r="S14" s="14" t="s">
        <v>37</v>
      </c>
      <c r="T14" s="13">
        <v>57098</v>
      </c>
    </row>
    <row r="15" spans="1:21" customFormat="1" x14ac:dyDescent="0.25">
      <c r="A15" s="9" t="s">
        <v>97</v>
      </c>
      <c r="B15" s="4" t="s">
        <v>107</v>
      </c>
      <c r="C15" s="4" t="s">
        <v>108</v>
      </c>
      <c r="D15" s="4" t="s">
        <v>109</v>
      </c>
      <c r="E15" s="4" t="s">
        <v>33</v>
      </c>
      <c r="F15" s="4" t="s">
        <v>34</v>
      </c>
      <c r="G15" s="4" t="s">
        <v>22</v>
      </c>
      <c r="H15" s="4" t="s">
        <v>23</v>
      </c>
      <c r="I15" s="4" t="s">
        <v>110</v>
      </c>
      <c r="J15" s="4" t="s">
        <v>85</v>
      </c>
      <c r="K15" s="4" t="s">
        <v>111</v>
      </c>
      <c r="L15" s="4" t="s">
        <v>1</v>
      </c>
      <c r="M15" s="4" t="s">
        <v>41</v>
      </c>
      <c r="N15" s="5">
        <v>43525</v>
      </c>
      <c r="O15" s="5">
        <v>43737</v>
      </c>
      <c r="P15" s="6">
        <v>14700</v>
      </c>
      <c r="Q15" s="13">
        <v>0</v>
      </c>
      <c r="R15" s="6">
        <v>14700</v>
      </c>
      <c r="S15" s="8" t="s">
        <v>25</v>
      </c>
      <c r="T15" s="13">
        <v>14700</v>
      </c>
    </row>
    <row r="16" spans="1:21" customFormat="1" x14ac:dyDescent="0.25">
      <c r="A16" s="9" t="s">
        <v>97</v>
      </c>
      <c r="B16" s="4" t="s">
        <v>112</v>
      </c>
      <c r="C16" s="4" t="s">
        <v>113</v>
      </c>
      <c r="D16" s="4" t="s">
        <v>109</v>
      </c>
      <c r="E16" s="4" t="s">
        <v>33</v>
      </c>
      <c r="F16" s="4" t="s">
        <v>34</v>
      </c>
      <c r="G16" s="4" t="s">
        <v>22</v>
      </c>
      <c r="H16" s="4" t="s">
        <v>114</v>
      </c>
      <c r="I16" s="4" t="s">
        <v>115</v>
      </c>
      <c r="J16" s="4" t="s">
        <v>55</v>
      </c>
      <c r="K16" s="4" t="s">
        <v>29</v>
      </c>
      <c r="L16" s="4" t="s">
        <v>1</v>
      </c>
      <c r="M16" s="4" t="s">
        <v>41</v>
      </c>
      <c r="N16" s="5">
        <v>43525</v>
      </c>
      <c r="O16" s="5">
        <v>43890</v>
      </c>
      <c r="P16" s="6">
        <v>88667</v>
      </c>
      <c r="Q16" s="13">
        <v>0</v>
      </c>
      <c r="R16" s="6">
        <v>88667</v>
      </c>
      <c r="S16" s="8" t="s">
        <v>116</v>
      </c>
      <c r="T16" s="13">
        <v>59406.890000000007</v>
      </c>
    </row>
    <row r="17" spans="1:20" customFormat="1" x14ac:dyDescent="0.25">
      <c r="A17" s="3" t="s">
        <v>97</v>
      </c>
      <c r="B17" s="4" t="s">
        <v>117</v>
      </c>
      <c r="C17" s="4" t="s">
        <v>118</v>
      </c>
      <c r="D17" s="4" t="s">
        <v>119</v>
      </c>
      <c r="E17" s="4" t="s">
        <v>120</v>
      </c>
      <c r="F17" s="4" t="s">
        <v>34</v>
      </c>
      <c r="G17" s="4" t="s">
        <v>22</v>
      </c>
      <c r="H17" s="4" t="s">
        <v>23</v>
      </c>
      <c r="I17" s="4" t="s">
        <v>121</v>
      </c>
      <c r="J17" s="4" t="s">
        <v>122</v>
      </c>
      <c r="K17" s="4"/>
      <c r="L17" s="4" t="s">
        <v>2</v>
      </c>
      <c r="M17" s="4" t="s">
        <v>69</v>
      </c>
      <c r="N17" s="5">
        <v>43479</v>
      </c>
      <c r="O17" s="5">
        <v>44210</v>
      </c>
      <c r="P17" s="6">
        <v>111843</v>
      </c>
      <c r="Q17" s="7">
        <v>0</v>
      </c>
      <c r="R17" s="6">
        <v>111843</v>
      </c>
      <c r="S17" s="8" t="s">
        <v>25</v>
      </c>
      <c r="T17" s="7">
        <v>111843</v>
      </c>
    </row>
    <row r="18" spans="1:20" customFormat="1" x14ac:dyDescent="0.25">
      <c r="A18" s="3" t="s">
        <v>97</v>
      </c>
      <c r="B18" s="4" t="s">
        <v>124</v>
      </c>
      <c r="C18" s="4" t="s">
        <v>125</v>
      </c>
      <c r="D18" s="4" t="s">
        <v>126</v>
      </c>
      <c r="E18" s="4" t="s">
        <v>101</v>
      </c>
      <c r="F18" s="4" t="s">
        <v>34</v>
      </c>
      <c r="G18" s="4" t="s">
        <v>22</v>
      </c>
      <c r="H18" s="4" t="s">
        <v>127</v>
      </c>
      <c r="I18" s="4" t="s">
        <v>128</v>
      </c>
      <c r="J18" s="4" t="s">
        <v>56</v>
      </c>
      <c r="K18" s="4"/>
      <c r="L18" s="4" t="s">
        <v>1</v>
      </c>
      <c r="M18" s="4" t="s">
        <v>42</v>
      </c>
      <c r="N18" s="5">
        <v>43557</v>
      </c>
      <c r="O18" s="5">
        <v>44014</v>
      </c>
      <c r="P18" s="6">
        <v>400000</v>
      </c>
      <c r="Q18" s="7">
        <v>0</v>
      </c>
      <c r="R18" s="6">
        <v>400000</v>
      </c>
      <c r="S18" s="8" t="s">
        <v>37</v>
      </c>
      <c r="T18" s="7">
        <v>200000</v>
      </c>
    </row>
    <row r="19" spans="1:20" customFormat="1" x14ac:dyDescent="0.25">
      <c r="A19" s="9" t="s">
        <v>97</v>
      </c>
      <c r="B19" s="10" t="s">
        <v>124</v>
      </c>
      <c r="C19" s="10" t="s">
        <v>125</v>
      </c>
      <c r="D19" s="10" t="s">
        <v>44</v>
      </c>
      <c r="E19" s="10" t="s">
        <v>33</v>
      </c>
      <c r="F19" s="10" t="s">
        <v>34</v>
      </c>
      <c r="G19" s="10" t="s">
        <v>27</v>
      </c>
      <c r="H19" s="10" t="s">
        <v>129</v>
      </c>
      <c r="I19" s="10" t="s">
        <v>128</v>
      </c>
      <c r="J19" s="10" t="s">
        <v>56</v>
      </c>
      <c r="K19" s="10"/>
      <c r="L19" s="10" t="s">
        <v>1</v>
      </c>
      <c r="M19" s="10" t="s">
        <v>42</v>
      </c>
      <c r="N19" s="11">
        <v>43557</v>
      </c>
      <c r="O19" s="11">
        <v>44014</v>
      </c>
      <c r="P19" s="12">
        <v>400000</v>
      </c>
      <c r="Q19" s="13">
        <v>0</v>
      </c>
      <c r="R19" s="12">
        <v>400000</v>
      </c>
      <c r="S19" s="14" t="s">
        <v>37</v>
      </c>
      <c r="T19" s="13">
        <v>200000</v>
      </c>
    </row>
    <row r="20" spans="1:20" customFormat="1" x14ac:dyDescent="0.25">
      <c r="A20" s="3" t="s">
        <v>130</v>
      </c>
      <c r="B20" s="4" t="s">
        <v>131</v>
      </c>
      <c r="C20" s="4" t="s">
        <v>132</v>
      </c>
      <c r="D20" s="4" t="s">
        <v>119</v>
      </c>
      <c r="E20" s="4" t="s">
        <v>120</v>
      </c>
      <c r="F20" s="4" t="s">
        <v>34</v>
      </c>
      <c r="G20" s="4" t="s">
        <v>22</v>
      </c>
      <c r="H20" s="4" t="s">
        <v>23</v>
      </c>
      <c r="I20" s="4" t="s">
        <v>133</v>
      </c>
      <c r="J20" s="4" t="s">
        <v>134</v>
      </c>
      <c r="K20" s="4"/>
      <c r="L20" s="4" t="s">
        <v>2</v>
      </c>
      <c r="M20" s="4" t="s">
        <v>77</v>
      </c>
      <c r="N20" s="5">
        <v>43101</v>
      </c>
      <c r="O20" s="5">
        <v>44074</v>
      </c>
      <c r="P20" s="6">
        <v>18500</v>
      </c>
      <c r="Q20" s="7">
        <v>7000</v>
      </c>
      <c r="R20" s="6">
        <v>11500</v>
      </c>
      <c r="S20" s="8" t="s">
        <v>25</v>
      </c>
      <c r="T20" s="7">
        <v>11500</v>
      </c>
    </row>
    <row r="21" spans="1:20" customFormat="1" x14ac:dyDescent="0.25">
      <c r="A21" s="3" t="s">
        <v>135</v>
      </c>
      <c r="B21" s="4" t="s">
        <v>136</v>
      </c>
      <c r="C21" s="4" t="s">
        <v>137</v>
      </c>
      <c r="D21" s="4" t="s">
        <v>138</v>
      </c>
      <c r="E21" s="4" t="s">
        <v>94</v>
      </c>
      <c r="F21" s="4" t="s">
        <v>34</v>
      </c>
      <c r="G21" s="4" t="s">
        <v>22</v>
      </c>
      <c r="H21" s="4" t="s">
        <v>23</v>
      </c>
      <c r="I21" s="4" t="s">
        <v>139</v>
      </c>
      <c r="J21" s="4" t="s">
        <v>140</v>
      </c>
      <c r="K21" s="4" t="s">
        <v>90</v>
      </c>
      <c r="L21" s="4" t="s">
        <v>68</v>
      </c>
      <c r="M21" s="4" t="s">
        <v>41</v>
      </c>
      <c r="N21" s="5">
        <v>43647</v>
      </c>
      <c r="O21" s="5">
        <v>44012</v>
      </c>
      <c r="P21" s="6">
        <v>458972.97</v>
      </c>
      <c r="Q21" s="7">
        <v>0</v>
      </c>
      <c r="R21" s="6">
        <v>458972.97</v>
      </c>
      <c r="S21" s="8" t="s">
        <v>25</v>
      </c>
      <c r="T21" s="7">
        <v>458972.97</v>
      </c>
    </row>
    <row r="22" spans="1:20" customFormat="1" x14ac:dyDescent="0.25">
      <c r="A22" s="9" t="s">
        <v>141</v>
      </c>
      <c r="B22" s="10" t="s">
        <v>142</v>
      </c>
      <c r="C22" s="10" t="s">
        <v>143</v>
      </c>
      <c r="D22" s="10" t="s">
        <v>145</v>
      </c>
      <c r="E22" s="10" t="s">
        <v>33</v>
      </c>
      <c r="F22" s="10" t="s">
        <v>34</v>
      </c>
      <c r="G22" s="10" t="s">
        <v>27</v>
      </c>
      <c r="H22" s="10" t="s">
        <v>146</v>
      </c>
      <c r="I22" s="10" t="s">
        <v>144</v>
      </c>
      <c r="J22" s="10" t="s">
        <v>40</v>
      </c>
      <c r="K22" s="10"/>
      <c r="L22" s="10" t="s">
        <v>2</v>
      </c>
      <c r="M22" s="10" t="s">
        <v>26</v>
      </c>
      <c r="N22" s="11">
        <v>43709</v>
      </c>
      <c r="O22" s="11">
        <v>44804</v>
      </c>
      <c r="P22" s="12">
        <v>247373</v>
      </c>
      <c r="Q22" s="13">
        <v>0</v>
      </c>
      <c r="R22" s="12">
        <v>247373</v>
      </c>
      <c r="S22" s="14" t="s">
        <v>83</v>
      </c>
      <c r="T22" s="13">
        <v>74211.899999999994</v>
      </c>
    </row>
    <row r="23" spans="1:20" customFormat="1" x14ac:dyDescent="0.25">
      <c r="A23" s="9" t="s">
        <v>141</v>
      </c>
      <c r="B23" s="4" t="s">
        <v>147</v>
      </c>
      <c r="C23" s="4" t="s">
        <v>148</v>
      </c>
      <c r="D23" s="4" t="s">
        <v>149</v>
      </c>
      <c r="E23" s="4" t="s">
        <v>43</v>
      </c>
      <c r="F23" s="4" t="s">
        <v>34</v>
      </c>
      <c r="G23" s="4" t="s">
        <v>22</v>
      </c>
      <c r="H23" s="4" t="s">
        <v>23</v>
      </c>
      <c r="I23" s="4" t="s">
        <v>150</v>
      </c>
      <c r="J23" s="4" t="s">
        <v>123</v>
      </c>
      <c r="K23" s="4"/>
      <c r="L23" s="4" t="s">
        <v>2</v>
      </c>
      <c r="M23" s="4" t="s">
        <v>24</v>
      </c>
      <c r="N23" s="5">
        <v>43617</v>
      </c>
      <c r="O23" s="5">
        <v>43982</v>
      </c>
      <c r="P23" s="6">
        <v>5000</v>
      </c>
      <c r="Q23" s="13">
        <v>0</v>
      </c>
      <c r="R23" s="6">
        <v>5000</v>
      </c>
      <c r="S23" s="8" t="s">
        <v>25</v>
      </c>
      <c r="T23" s="13">
        <v>5000</v>
      </c>
    </row>
    <row r="24" spans="1:20" ht="15.75" thickBot="1" x14ac:dyDescent="0.3"/>
    <row r="25" spans="1:20" ht="16.5" thickTop="1" thickBot="1" x14ac:dyDescent="0.3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 t="s">
        <v>66</v>
      </c>
      <c r="T25" s="18">
        <f>SUM(T2:T24)</f>
        <v>2304625.7599999998</v>
      </c>
    </row>
    <row r="26" spans="1:20" ht="15.75" thickTop="1" x14ac:dyDescent="0.25"/>
  </sheetData>
  <sortState xmlns:xlrd2="http://schemas.microsoft.com/office/spreadsheetml/2017/richdata2" ref="A2:U26">
    <sortCondition ref="F2:F26" customList="September,October,November,December,January,February,March,April,May,June,July,August"/>
  </sortState>
  <pageMargins left="0.1" right="0.15" top="0.15" bottom="0.2" header="0.3" footer="0.15"/>
  <pageSetup scale="4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2019-10-25T17:39:31Z</dcterms:modified>
</cp:coreProperties>
</file>