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 codeName="ThisWorkbook" defaultThemeVersion="124226"/>
  <xr:revisionPtr revIDLastSave="0" documentId="13_ncr:1_{611891D0-91D5-409A-8DF3-80121257B1B2}" xr6:coauthVersionLast="36" xr6:coauthVersionMax="41" xr10:uidLastSave="{00000000-0000-0000-0000-000000000000}"/>
  <bookViews>
    <workbookView xWindow="1020" yWindow="-120" windowWidth="24300" windowHeight="15990" xr2:uid="{00000000-000D-0000-FFFF-FFFF00000000}"/>
  </bookViews>
  <sheets>
    <sheet name="Data" sheetId="1" r:id="rId1"/>
  </sheets>
  <definedNames>
    <definedName name="_xlnm._FilterDatabase" localSheetId="0" hidden="1">Data!$A$1:$T$1</definedName>
  </definedNames>
  <calcPr calcId="191029"/>
</workbook>
</file>

<file path=xl/calcChain.xml><?xml version="1.0" encoding="utf-8"?>
<calcChain xmlns="http://schemas.openxmlformats.org/spreadsheetml/2006/main">
  <c r="T29" i="1" l="1"/>
</calcChain>
</file>

<file path=xl/sharedStrings.xml><?xml version="1.0" encoding="utf-8"?>
<sst xmlns="http://schemas.openxmlformats.org/spreadsheetml/2006/main" count="335" uniqueCount="157">
  <si>
    <t>Activity</t>
  </si>
  <si>
    <t>PS</t>
  </si>
  <si>
    <t>R</t>
  </si>
  <si>
    <t>Calendar Month</t>
  </si>
  <si>
    <t>Contract</t>
  </si>
  <si>
    <t>Project</t>
  </si>
  <si>
    <t>Name</t>
  </si>
  <si>
    <t>Department</t>
  </si>
  <si>
    <t>College</t>
  </si>
  <si>
    <t>PI/Co-PI</t>
  </si>
  <si>
    <t>Other Designee</t>
  </si>
  <si>
    <t>Title</t>
  </si>
  <si>
    <t>Sponsor</t>
  </si>
  <si>
    <t>Type</t>
  </si>
  <si>
    <t>Begin Date</t>
  </si>
  <si>
    <t>End Date</t>
  </si>
  <si>
    <t>Total Award</t>
  </si>
  <si>
    <t>Previously Allocated</t>
  </si>
  <si>
    <t>Currently Allocated</t>
  </si>
  <si>
    <t>Recognition %</t>
  </si>
  <si>
    <t>Recognition Amount</t>
  </si>
  <si>
    <t>September</t>
  </si>
  <si>
    <t>PI</t>
  </si>
  <si>
    <t xml:space="preserve"> </t>
  </si>
  <si>
    <t>Not for Profit</t>
  </si>
  <si>
    <t>Federal</t>
  </si>
  <si>
    <t>Co-PI</t>
  </si>
  <si>
    <t>U.S. Department of Education</t>
  </si>
  <si>
    <t>GN0007313</t>
  </si>
  <si>
    <t>GF0618</t>
  </si>
  <si>
    <t>Catalano,Denise Ellen</t>
  </si>
  <si>
    <t>Disability &amp; Addiction Rehabilitation</t>
  </si>
  <si>
    <t>College of Health &amp; Public Service</t>
  </si>
  <si>
    <t>Long-Term Training: Rehabilitation Counseling</t>
  </si>
  <si>
    <t>National Science Foundation</t>
  </si>
  <si>
    <t>Federal Flow Thru</t>
  </si>
  <si>
    <t>State</t>
  </si>
  <si>
    <t>Behavior Analysis</t>
  </si>
  <si>
    <t>Carey,Chandra Donnell</t>
  </si>
  <si>
    <t>GN17-0513</t>
  </si>
  <si>
    <t>GF10000</t>
  </si>
  <si>
    <t>Expanding Cultural and Linguistically Appropriate Services into Integrated Care and Behavioral Health Settings</t>
  </si>
  <si>
    <t>Health Resources &amp; Service Administratio</t>
  </si>
  <si>
    <t>Emergency Managementt &amp; Disaster Science</t>
  </si>
  <si>
    <t>Texas Workforce Commission</t>
  </si>
  <si>
    <t>Texas Health and Human Services Commissi</t>
  </si>
  <si>
    <t>Primary Sponsor</t>
  </si>
  <si>
    <t>October</t>
  </si>
  <si>
    <t>I</t>
  </si>
  <si>
    <t>GN17-0151</t>
  </si>
  <si>
    <t>GP30007</t>
  </si>
  <si>
    <t>Watts,Justin Robert</t>
  </si>
  <si>
    <t>University of North Texas R.E.A.L Choices Program</t>
  </si>
  <si>
    <t>National Collegiate Athletic Association</t>
  </si>
  <si>
    <t>November</t>
  </si>
  <si>
    <t>Foreign</t>
  </si>
  <si>
    <t>UNT Foundation</t>
  </si>
  <si>
    <t>University of Texas at Austin</t>
  </si>
  <si>
    <t>March</t>
  </si>
  <si>
    <t>Sweeten,Brenda LeAnne</t>
  </si>
  <si>
    <t>Communication &amp; Professional Programs - General</t>
  </si>
  <si>
    <t>April</t>
  </si>
  <si>
    <t>Public Administration</t>
  </si>
  <si>
    <t>Gafford,Lucy Victoria</t>
  </si>
  <si>
    <t>Gafford, L., PI;  Disability &amp; Addiction Rehabilitation; Pottathuparambil, R., Co-PI;  Computer Science &amp; Engineering</t>
  </si>
  <si>
    <t>Explore STEM!</t>
  </si>
  <si>
    <t>Audiology &amp; Speech - Language Pathology</t>
  </si>
  <si>
    <t>June</t>
  </si>
  <si>
    <t>July</t>
  </si>
  <si>
    <t>Texas Dept of Family &amp; Protective Ser</t>
  </si>
  <si>
    <t>Mpofu,Elias</t>
  </si>
  <si>
    <t>Carey, C., Co-PI;  Disability &amp; Addiction Rehabilitation; Cartwright, A., PI;  Ceballos, P., Co-PI;  Counseling &amp; Higher Education</t>
  </si>
  <si>
    <t>GN17-0440</t>
  </si>
  <si>
    <t>GP20038</t>
  </si>
  <si>
    <t>Ala'i-Rosales,Shahla S</t>
  </si>
  <si>
    <t>ESATP UNT ABA Development and Training Collaboration</t>
  </si>
  <si>
    <t>Easter Seals</t>
  </si>
  <si>
    <t>GN19-0480</t>
  </si>
  <si>
    <t>GS00033</t>
  </si>
  <si>
    <t>Dracobly,Joseph Daniel</t>
  </si>
  <si>
    <t>Behavior Analysis Resource Center: Clinic, Caseload, and Staff Training at Denton State Supported Living Center</t>
  </si>
  <si>
    <t>GN19-0481</t>
  </si>
  <si>
    <t>GS00034</t>
  </si>
  <si>
    <t>Efficient Functional Assessment Process</t>
  </si>
  <si>
    <t>GN19-0611</t>
  </si>
  <si>
    <t>GF20006</t>
  </si>
  <si>
    <t>Catalano, D., PI;  Levingston, B., Co-PI;  Disability &amp; Addiction Rehabilitation</t>
  </si>
  <si>
    <t>Long term training program in rehabilitation counseling 84.129B</t>
  </si>
  <si>
    <t>Levingston,Brandi Darensbourg</t>
  </si>
  <si>
    <t>Levingston, B., Co-PI;  Catalano, D., PI;  Disability &amp; Addiction Rehabilitation</t>
  </si>
  <si>
    <t>GN19-0276</t>
  </si>
  <si>
    <t>GF40135</t>
  </si>
  <si>
    <t>Ingman,Stanley Rusk</t>
  </si>
  <si>
    <t>Ingman, S., PI;  Mpofu, E., Co-PI;  Disability &amp; Addiction Rehabilitation</t>
  </si>
  <si>
    <t>Meharry Subcontract ImPact Tribal Consortium (ITC)</t>
  </si>
  <si>
    <t>Meharry Medical College</t>
  </si>
  <si>
    <t>Mpofu, E., Co-PI;  Ingman, S., PI;  Disability &amp; Addiction Rehabilitation</t>
  </si>
  <si>
    <t>December</t>
  </si>
  <si>
    <t>January</t>
  </si>
  <si>
    <t>GN20-0025</t>
  </si>
  <si>
    <t>GF30085</t>
  </si>
  <si>
    <t>Wu,Hao-Che</t>
  </si>
  <si>
    <t>RAPID/Collaborative Research: Households Immediate Response During a Night Time Earthquake</t>
  </si>
  <si>
    <t>GN19-0641</t>
  </si>
  <si>
    <t>GS00035</t>
  </si>
  <si>
    <t>TWC-VR CRP Credential Training</t>
  </si>
  <si>
    <t>GN20-0063</t>
  </si>
  <si>
    <t>GS00036</t>
  </si>
  <si>
    <t>Sharma,Rachita</t>
  </si>
  <si>
    <t>ATTC 2020</t>
  </si>
  <si>
    <t>GN20-0010</t>
  </si>
  <si>
    <t>GS00037</t>
  </si>
  <si>
    <t>Anthropology</t>
  </si>
  <si>
    <t>Behavior Analysis Resource Center: Positive Behavior Management and Support Workshop</t>
  </si>
  <si>
    <t>GN20-0113</t>
  </si>
  <si>
    <t>GF30090</t>
  </si>
  <si>
    <t>Collaborative Research: An Examination of Household Risk Assessment Judgments and Protective Action Decision during Tornado Threats</t>
  </si>
  <si>
    <t>GN20-0094</t>
  </si>
  <si>
    <t>GF40144</t>
  </si>
  <si>
    <t>GN20-0374</t>
  </si>
  <si>
    <t>GP20095</t>
  </si>
  <si>
    <t>Kirby,Benjamin James</t>
  </si>
  <si>
    <t>Impact of Psychophysical Paradigm on Spectral Ripple Discrimination in Children</t>
  </si>
  <si>
    <t>Texas Speech Language Hearing Foundation</t>
  </si>
  <si>
    <t>Foundation</t>
  </si>
  <si>
    <t>GN20-0457</t>
  </si>
  <si>
    <t>GP30023</t>
  </si>
  <si>
    <t>Foster Care Alumni Summer Bridge Program at UNT</t>
  </si>
  <si>
    <t>May</t>
  </si>
  <si>
    <t>GN20-0478</t>
  </si>
  <si>
    <t>GP50011</t>
  </si>
  <si>
    <t>Jang,Hee Soun</t>
  </si>
  <si>
    <t>Visiting Scholar Training</t>
  </si>
  <si>
    <t>Seoul Metropolitan Government</t>
  </si>
  <si>
    <t>GN20-0576</t>
  </si>
  <si>
    <t>GP50012</t>
  </si>
  <si>
    <t>GN20-0391</t>
  </si>
  <si>
    <t>GF40153</t>
  </si>
  <si>
    <t>Baker,Cassidy Ann</t>
  </si>
  <si>
    <t>Title IV-E Training Program - FY21</t>
  </si>
  <si>
    <t>GN20-0213</t>
  </si>
  <si>
    <t>GP20098</t>
  </si>
  <si>
    <t>Miller,Sharon Elizabeth</t>
  </si>
  <si>
    <t>Biomarkers of speech perception in adult cochlear implant recipients</t>
  </si>
  <si>
    <t>American Academy of Audiology Foundation</t>
  </si>
  <si>
    <t>GN20-0285</t>
  </si>
  <si>
    <t>GP20099</t>
  </si>
  <si>
    <t>The Role of Attention in Speech-in-Noise Processing in Young Adults with Autism Spectrum Disorder</t>
  </si>
  <si>
    <t>Organization for Autism Research</t>
  </si>
  <si>
    <t>GN20-0619</t>
  </si>
  <si>
    <t>GP20100</t>
  </si>
  <si>
    <t>Bergmann,Samantha C J</t>
  </si>
  <si>
    <t>A systematic evaluation of ShoeBox Audiometry as method for audiometric assessment of individuals with Autism Spectrum Disorder</t>
  </si>
  <si>
    <t>GN20-0220</t>
  </si>
  <si>
    <t>GF30099</t>
  </si>
  <si>
    <t>Household Risk Perceptions and Hazard Adjustments to Earthquakes in Oklahoma</t>
  </si>
  <si>
    <t>Total for FY20 Awards YTD, 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</si>
</sst>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&quot;$&quot;#,##0.00"/>
    <numFmt numFmtId="166" formatCode="General\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Batang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165" fontId="1" fillId="3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0"/>
  <sheetViews>
    <sheetView tabSelected="1" topLeftCell="J1" zoomScaleNormal="100" workbookViewId="0">
      <pane ySplit="1" topLeftCell="A2" activePane="bottomLeft" state="frozen"/>
      <selection pane="bottomLeft" activeCell="T30" sqref="T30"/>
    </sheetView>
  </sheetViews>
  <sheetFormatPr defaultColWidth="9.140625" defaultRowHeight="15" x14ac:dyDescent="0.25"/>
  <cols>
    <col min="1" max="1" width="20.42578125" style="1" bestFit="1" customWidth="1"/>
    <col min="2" max="2" width="11.7109375" style="1" bestFit="1" customWidth="1"/>
    <col min="3" max="3" width="10" style="1" bestFit="1" customWidth="1"/>
    <col min="4" max="4" width="27.7109375" style="1" bestFit="1" customWidth="1"/>
    <col min="5" max="5" width="41.42578125" style="1" bestFit="1" customWidth="1"/>
    <col min="6" max="6" width="36.7109375" style="1" bestFit="1" customWidth="1"/>
    <col min="7" max="7" width="12.28515625" style="1" bestFit="1" customWidth="1"/>
    <col min="8" max="8" width="110.140625" style="1" bestFit="1" customWidth="1"/>
    <col min="9" max="9" width="123.85546875" style="1" bestFit="1" customWidth="1"/>
    <col min="10" max="10" width="40.42578125" style="2" bestFit="1" customWidth="1"/>
    <col min="11" max="11" width="37.7109375" style="1" bestFit="1" customWidth="1"/>
    <col min="12" max="12" width="10.7109375" style="2" bestFit="1" customWidth="1"/>
    <col min="13" max="13" width="17.140625" style="1" bestFit="1" customWidth="1"/>
    <col min="14" max="14" width="14.42578125" style="1" bestFit="1" customWidth="1"/>
    <col min="15" max="15" width="12.140625" style="1" bestFit="1" customWidth="1"/>
    <col min="16" max="16" width="15.85546875" style="1" bestFit="1" customWidth="1"/>
    <col min="17" max="17" width="26.28515625" style="1" bestFit="1" customWidth="1"/>
    <col min="18" max="18" width="25.85546875" style="1" customWidth="1"/>
    <col min="19" max="19" width="18.5703125" style="1" bestFit="1" customWidth="1"/>
    <col min="20" max="20" width="25.85546875" style="1" bestFit="1" customWidth="1"/>
    <col min="21" max="21" width="17.140625" style="1" customWidth="1"/>
    <col min="22" max="16384" width="9.140625" style="1"/>
  </cols>
  <sheetData>
    <row r="1" spans="1:20" ht="16.5" thickTop="1" thickBot="1" x14ac:dyDescent="0.3">
      <c r="A1" s="7" t="s">
        <v>3</v>
      </c>
      <c r="B1" s="7" t="s">
        <v>4</v>
      </c>
      <c r="C1" s="7" t="s">
        <v>5</v>
      </c>
      <c r="D1" s="8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46</v>
      </c>
      <c r="L1" s="7" t="s">
        <v>0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</row>
    <row r="2" spans="1:20" s="13" customFormat="1" ht="15.75" thickTop="1" x14ac:dyDescent="0.25">
      <c r="A2" s="9" t="s">
        <v>21</v>
      </c>
      <c r="B2" s="9" t="s">
        <v>39</v>
      </c>
      <c r="C2" s="9" t="s">
        <v>40</v>
      </c>
      <c r="D2" s="9" t="s">
        <v>38</v>
      </c>
      <c r="E2" s="9" t="s">
        <v>31</v>
      </c>
      <c r="F2" s="9" t="s">
        <v>32</v>
      </c>
      <c r="G2" s="9" t="s">
        <v>26</v>
      </c>
      <c r="H2" s="9" t="s">
        <v>71</v>
      </c>
      <c r="I2" s="9" t="s">
        <v>41</v>
      </c>
      <c r="J2" s="9" t="s">
        <v>42</v>
      </c>
      <c r="K2" s="9"/>
      <c r="L2" s="9" t="s">
        <v>1</v>
      </c>
      <c r="M2" s="9" t="s">
        <v>25</v>
      </c>
      <c r="N2" s="10">
        <v>43008</v>
      </c>
      <c r="O2" s="10">
        <v>44439</v>
      </c>
      <c r="P2" s="11">
        <v>1272234</v>
      </c>
      <c r="Q2" s="11">
        <v>919067</v>
      </c>
      <c r="R2" s="11">
        <v>353167</v>
      </c>
      <c r="S2" s="12">
        <v>25</v>
      </c>
      <c r="T2" s="11">
        <v>88291.75</v>
      </c>
    </row>
    <row r="3" spans="1:20" s="13" customFormat="1" x14ac:dyDescent="0.25">
      <c r="A3" s="14" t="s">
        <v>21</v>
      </c>
      <c r="B3" s="14" t="s">
        <v>72</v>
      </c>
      <c r="C3" s="14" t="s">
        <v>73</v>
      </c>
      <c r="D3" s="14" t="s">
        <v>74</v>
      </c>
      <c r="E3" s="14" t="s">
        <v>37</v>
      </c>
      <c r="F3" s="14" t="s">
        <v>32</v>
      </c>
      <c r="G3" s="14" t="s">
        <v>22</v>
      </c>
      <c r="H3" s="14" t="s">
        <v>23</v>
      </c>
      <c r="I3" s="14" t="s">
        <v>75</v>
      </c>
      <c r="J3" s="14" t="s">
        <v>76</v>
      </c>
      <c r="K3" s="14"/>
      <c r="L3" s="14" t="s">
        <v>2</v>
      </c>
      <c r="M3" s="14" t="s">
        <v>24</v>
      </c>
      <c r="N3" s="15">
        <v>42979</v>
      </c>
      <c r="O3" s="15">
        <v>43921</v>
      </c>
      <c r="P3" s="16">
        <v>153940.45000000001</v>
      </c>
      <c r="Q3" s="16">
        <v>69034.450000000012</v>
      </c>
      <c r="R3" s="16">
        <v>84906</v>
      </c>
      <c r="S3" s="17">
        <v>100</v>
      </c>
      <c r="T3" s="16">
        <v>84906</v>
      </c>
    </row>
    <row r="4" spans="1:20" s="13" customFormat="1" x14ac:dyDescent="0.25">
      <c r="A4" s="14" t="s">
        <v>21</v>
      </c>
      <c r="B4" s="14" t="s">
        <v>77</v>
      </c>
      <c r="C4" s="14" t="s">
        <v>78</v>
      </c>
      <c r="D4" s="14" t="s">
        <v>79</v>
      </c>
      <c r="E4" s="14" t="s">
        <v>37</v>
      </c>
      <c r="F4" s="14" t="s">
        <v>32</v>
      </c>
      <c r="G4" s="14" t="s">
        <v>22</v>
      </c>
      <c r="H4" s="14" t="s">
        <v>23</v>
      </c>
      <c r="I4" s="14" t="s">
        <v>80</v>
      </c>
      <c r="J4" s="14" t="s">
        <v>45</v>
      </c>
      <c r="K4" s="14"/>
      <c r="L4" s="14" t="s">
        <v>1</v>
      </c>
      <c r="M4" s="14" t="s">
        <v>36</v>
      </c>
      <c r="N4" s="15">
        <v>43709</v>
      </c>
      <c r="O4" s="15">
        <v>44439</v>
      </c>
      <c r="P4" s="16">
        <v>278247</v>
      </c>
      <c r="Q4" s="16">
        <v>0</v>
      </c>
      <c r="R4" s="16">
        <v>278247</v>
      </c>
      <c r="S4" s="17">
        <v>100</v>
      </c>
      <c r="T4" s="16">
        <v>278247</v>
      </c>
    </row>
    <row r="5" spans="1:20" s="13" customFormat="1" x14ac:dyDescent="0.25">
      <c r="A5" s="14" t="s">
        <v>21</v>
      </c>
      <c r="B5" s="14" t="s">
        <v>81</v>
      </c>
      <c r="C5" s="14" t="s">
        <v>82</v>
      </c>
      <c r="D5" s="14" t="s">
        <v>79</v>
      </c>
      <c r="E5" s="14" t="s">
        <v>37</v>
      </c>
      <c r="F5" s="14" t="s">
        <v>32</v>
      </c>
      <c r="G5" s="14" t="s">
        <v>22</v>
      </c>
      <c r="H5" s="14" t="s">
        <v>23</v>
      </c>
      <c r="I5" s="14" t="s">
        <v>83</v>
      </c>
      <c r="J5" s="14" t="s">
        <v>45</v>
      </c>
      <c r="K5" s="14"/>
      <c r="L5" s="14" t="s">
        <v>1</v>
      </c>
      <c r="M5" s="14" t="s">
        <v>36</v>
      </c>
      <c r="N5" s="15">
        <v>43709</v>
      </c>
      <c r="O5" s="15">
        <v>44074</v>
      </c>
      <c r="P5" s="16">
        <v>95525</v>
      </c>
      <c r="Q5" s="16">
        <v>0</v>
      </c>
      <c r="R5" s="16">
        <v>95525</v>
      </c>
      <c r="S5" s="17">
        <v>100</v>
      </c>
      <c r="T5" s="16">
        <v>95525</v>
      </c>
    </row>
    <row r="6" spans="1:20" s="13" customFormat="1" x14ac:dyDescent="0.25">
      <c r="A6" s="14" t="s">
        <v>47</v>
      </c>
      <c r="B6" s="14" t="s">
        <v>28</v>
      </c>
      <c r="C6" s="14" t="s">
        <v>29</v>
      </c>
      <c r="D6" s="14" t="s">
        <v>30</v>
      </c>
      <c r="E6" s="14" t="s">
        <v>31</v>
      </c>
      <c r="F6" s="14" t="s">
        <v>32</v>
      </c>
      <c r="G6" s="14" t="s">
        <v>22</v>
      </c>
      <c r="H6" s="14" t="s">
        <v>23</v>
      </c>
      <c r="I6" s="14" t="s">
        <v>33</v>
      </c>
      <c r="J6" s="14" t="s">
        <v>27</v>
      </c>
      <c r="K6" s="14"/>
      <c r="L6" s="14" t="s">
        <v>1</v>
      </c>
      <c r="M6" s="14" t="s">
        <v>25</v>
      </c>
      <c r="N6" s="15">
        <v>42278</v>
      </c>
      <c r="O6" s="15">
        <v>44104</v>
      </c>
      <c r="P6" s="16">
        <v>989753</v>
      </c>
      <c r="Q6" s="16">
        <v>790257</v>
      </c>
      <c r="R6" s="16">
        <v>199496</v>
      </c>
      <c r="S6" s="17">
        <v>100</v>
      </c>
      <c r="T6" s="16">
        <v>199496</v>
      </c>
    </row>
    <row r="7" spans="1:20" s="13" customFormat="1" x14ac:dyDescent="0.25">
      <c r="A7" s="14" t="s">
        <v>47</v>
      </c>
      <c r="B7" s="14" t="s">
        <v>84</v>
      </c>
      <c r="C7" s="14" t="s">
        <v>85</v>
      </c>
      <c r="D7" s="14" t="s">
        <v>30</v>
      </c>
      <c r="E7" s="14" t="s">
        <v>31</v>
      </c>
      <c r="F7" s="14" t="s">
        <v>32</v>
      </c>
      <c r="G7" s="14" t="s">
        <v>22</v>
      </c>
      <c r="H7" s="14" t="s">
        <v>86</v>
      </c>
      <c r="I7" s="14" t="s">
        <v>87</v>
      </c>
      <c r="J7" s="14" t="s">
        <v>27</v>
      </c>
      <c r="K7" s="14"/>
      <c r="L7" s="14" t="s">
        <v>48</v>
      </c>
      <c r="M7" s="14" t="s">
        <v>25</v>
      </c>
      <c r="N7" s="15">
        <v>43739</v>
      </c>
      <c r="O7" s="15">
        <v>45565</v>
      </c>
      <c r="P7" s="16">
        <v>997256</v>
      </c>
      <c r="Q7" s="16">
        <v>798883</v>
      </c>
      <c r="R7" s="16">
        <v>198373</v>
      </c>
      <c r="S7" s="17">
        <v>60</v>
      </c>
      <c r="T7" s="16">
        <v>119023.79999999999</v>
      </c>
    </row>
    <row r="8" spans="1:20" s="13" customFormat="1" x14ac:dyDescent="0.25">
      <c r="A8" s="9" t="s">
        <v>47</v>
      </c>
      <c r="B8" s="9" t="s">
        <v>84</v>
      </c>
      <c r="C8" s="9" t="s">
        <v>85</v>
      </c>
      <c r="D8" s="9" t="s">
        <v>88</v>
      </c>
      <c r="E8" s="9" t="s">
        <v>31</v>
      </c>
      <c r="F8" s="9" t="s">
        <v>32</v>
      </c>
      <c r="G8" s="9" t="s">
        <v>26</v>
      </c>
      <c r="H8" s="9" t="s">
        <v>89</v>
      </c>
      <c r="I8" s="9" t="s">
        <v>87</v>
      </c>
      <c r="J8" s="9" t="s">
        <v>27</v>
      </c>
      <c r="K8" s="9"/>
      <c r="L8" s="9" t="s">
        <v>48</v>
      </c>
      <c r="M8" s="9" t="s">
        <v>25</v>
      </c>
      <c r="N8" s="10">
        <v>43739</v>
      </c>
      <c r="O8" s="10">
        <v>45565</v>
      </c>
      <c r="P8" s="11">
        <v>997256</v>
      </c>
      <c r="Q8" s="11">
        <v>798883</v>
      </c>
      <c r="R8" s="11">
        <v>198373</v>
      </c>
      <c r="S8" s="12">
        <v>40</v>
      </c>
      <c r="T8" s="11">
        <v>79349.200000000012</v>
      </c>
    </row>
    <row r="9" spans="1:20" s="13" customFormat="1" x14ac:dyDescent="0.25">
      <c r="A9" s="14" t="s">
        <v>54</v>
      </c>
      <c r="B9" s="14" t="s">
        <v>90</v>
      </c>
      <c r="C9" s="14" t="s">
        <v>91</v>
      </c>
      <c r="D9" s="14" t="s">
        <v>92</v>
      </c>
      <c r="E9" s="14" t="s">
        <v>31</v>
      </c>
      <c r="F9" s="14" t="s">
        <v>32</v>
      </c>
      <c r="G9" s="14" t="s">
        <v>22</v>
      </c>
      <c r="H9" s="14" t="s">
        <v>93</v>
      </c>
      <c r="I9" s="14" t="s">
        <v>94</v>
      </c>
      <c r="J9" s="14" t="s">
        <v>95</v>
      </c>
      <c r="K9" s="14" t="s">
        <v>42</v>
      </c>
      <c r="L9" s="14" t="s">
        <v>2</v>
      </c>
      <c r="M9" s="14" t="s">
        <v>35</v>
      </c>
      <c r="N9" s="15">
        <v>43617</v>
      </c>
      <c r="O9" s="15">
        <v>44165</v>
      </c>
      <c r="P9" s="16">
        <v>50000</v>
      </c>
      <c r="Q9" s="16">
        <v>0</v>
      </c>
      <c r="R9" s="16">
        <v>50000</v>
      </c>
      <c r="S9" s="17">
        <v>50</v>
      </c>
      <c r="T9" s="16">
        <v>25000</v>
      </c>
    </row>
    <row r="10" spans="1:20" s="13" customFormat="1" x14ac:dyDescent="0.25">
      <c r="A10" s="9" t="s">
        <v>54</v>
      </c>
      <c r="B10" s="9" t="s">
        <v>90</v>
      </c>
      <c r="C10" s="9" t="s">
        <v>91</v>
      </c>
      <c r="D10" s="9" t="s">
        <v>70</v>
      </c>
      <c r="E10" s="9" t="s">
        <v>31</v>
      </c>
      <c r="F10" s="9" t="s">
        <v>32</v>
      </c>
      <c r="G10" s="9" t="s">
        <v>26</v>
      </c>
      <c r="H10" s="9" t="s">
        <v>96</v>
      </c>
      <c r="I10" s="9" t="s">
        <v>94</v>
      </c>
      <c r="J10" s="9" t="s">
        <v>95</v>
      </c>
      <c r="K10" s="9" t="s">
        <v>42</v>
      </c>
      <c r="L10" s="9" t="s">
        <v>2</v>
      </c>
      <c r="M10" s="9" t="s">
        <v>35</v>
      </c>
      <c r="N10" s="10">
        <v>43617</v>
      </c>
      <c r="O10" s="10">
        <v>44165</v>
      </c>
      <c r="P10" s="11">
        <v>50000</v>
      </c>
      <c r="Q10" s="11">
        <v>0</v>
      </c>
      <c r="R10" s="11">
        <v>50000</v>
      </c>
      <c r="S10" s="12">
        <v>50</v>
      </c>
      <c r="T10" s="11">
        <v>25000</v>
      </c>
    </row>
    <row r="11" spans="1:20" s="13" customFormat="1" x14ac:dyDescent="0.25">
      <c r="A11" s="14" t="s">
        <v>97</v>
      </c>
      <c r="B11" s="14" t="s">
        <v>49</v>
      </c>
      <c r="C11" s="14" t="s">
        <v>50</v>
      </c>
      <c r="D11" s="14" t="s">
        <v>51</v>
      </c>
      <c r="E11" s="14" t="s">
        <v>31</v>
      </c>
      <c r="F11" s="14" t="s">
        <v>32</v>
      </c>
      <c r="G11" s="14" t="s">
        <v>22</v>
      </c>
      <c r="H11" s="14" t="s">
        <v>23</v>
      </c>
      <c r="I11" s="14" t="s">
        <v>52</v>
      </c>
      <c r="J11" s="14" t="s">
        <v>53</v>
      </c>
      <c r="K11" s="14"/>
      <c r="L11" s="14" t="s">
        <v>2</v>
      </c>
      <c r="M11" s="14" t="s">
        <v>24</v>
      </c>
      <c r="N11" s="15">
        <v>42860</v>
      </c>
      <c r="O11" s="15">
        <v>44073</v>
      </c>
      <c r="P11" s="16">
        <v>24188.26</v>
      </c>
      <c r="Q11" s="16">
        <v>19235.259999999998</v>
      </c>
      <c r="R11" s="16">
        <v>4953</v>
      </c>
      <c r="S11" s="17">
        <v>100</v>
      </c>
      <c r="T11" s="16">
        <v>4953</v>
      </c>
    </row>
    <row r="12" spans="1:20" s="13" customFormat="1" x14ac:dyDescent="0.25">
      <c r="A12" s="14" t="s">
        <v>98</v>
      </c>
      <c r="B12" s="14" t="s">
        <v>99</v>
      </c>
      <c r="C12" s="14" t="s">
        <v>100</v>
      </c>
      <c r="D12" s="14" t="s">
        <v>101</v>
      </c>
      <c r="E12" s="14" t="s">
        <v>43</v>
      </c>
      <c r="F12" s="14" t="s">
        <v>32</v>
      </c>
      <c r="G12" s="14" t="s">
        <v>22</v>
      </c>
      <c r="H12" s="14" t="s">
        <v>23</v>
      </c>
      <c r="I12" s="14" t="s">
        <v>102</v>
      </c>
      <c r="J12" s="14" t="s">
        <v>34</v>
      </c>
      <c r="K12" s="14"/>
      <c r="L12" s="14" t="s">
        <v>2</v>
      </c>
      <c r="M12" s="14" t="s">
        <v>25</v>
      </c>
      <c r="N12" s="15">
        <v>43678</v>
      </c>
      <c r="O12" s="15">
        <v>44347</v>
      </c>
      <c r="P12" s="16">
        <v>12201</v>
      </c>
      <c r="Q12" s="16">
        <v>0</v>
      </c>
      <c r="R12" s="16">
        <v>12201</v>
      </c>
      <c r="S12" s="17">
        <v>100</v>
      </c>
      <c r="T12" s="16">
        <v>12201</v>
      </c>
    </row>
    <row r="13" spans="1:20" s="13" customFormat="1" x14ac:dyDescent="0.25">
      <c r="A13" s="14" t="s">
        <v>98</v>
      </c>
      <c r="B13" s="14" t="s">
        <v>103</v>
      </c>
      <c r="C13" s="14" t="s">
        <v>104</v>
      </c>
      <c r="D13" s="14" t="s">
        <v>63</v>
      </c>
      <c r="E13" s="14" t="s">
        <v>31</v>
      </c>
      <c r="F13" s="14" t="s">
        <v>32</v>
      </c>
      <c r="G13" s="14" t="s">
        <v>22</v>
      </c>
      <c r="H13" s="14" t="s">
        <v>23</v>
      </c>
      <c r="I13" s="14" t="s">
        <v>105</v>
      </c>
      <c r="J13" s="14" t="s">
        <v>44</v>
      </c>
      <c r="K13" s="14"/>
      <c r="L13" s="14" t="s">
        <v>1</v>
      </c>
      <c r="M13" s="14" t="s">
        <v>36</v>
      </c>
      <c r="N13" s="15">
        <v>43831</v>
      </c>
      <c r="O13" s="15">
        <v>44561</v>
      </c>
      <c r="P13" s="16">
        <v>600000</v>
      </c>
      <c r="Q13" s="16">
        <v>0</v>
      </c>
      <c r="R13" s="16">
        <v>600000</v>
      </c>
      <c r="S13" s="17">
        <v>100</v>
      </c>
      <c r="T13" s="16">
        <v>600000</v>
      </c>
    </row>
    <row r="14" spans="1:20" s="13" customFormat="1" x14ac:dyDescent="0.25">
      <c r="A14" s="14" t="s">
        <v>58</v>
      </c>
      <c r="B14" s="14" t="s">
        <v>106</v>
      </c>
      <c r="C14" s="14" t="s">
        <v>107</v>
      </c>
      <c r="D14" s="14" t="s">
        <v>108</v>
      </c>
      <c r="E14" s="14" t="s">
        <v>31</v>
      </c>
      <c r="F14" s="14" t="s">
        <v>32</v>
      </c>
      <c r="G14" s="14" t="s">
        <v>22</v>
      </c>
      <c r="H14" s="14" t="s">
        <v>23</v>
      </c>
      <c r="I14" s="14" t="s">
        <v>109</v>
      </c>
      <c r="J14" s="14" t="s">
        <v>57</v>
      </c>
      <c r="K14" s="14"/>
      <c r="L14" s="14" t="s">
        <v>2</v>
      </c>
      <c r="M14" s="14" t="s">
        <v>24</v>
      </c>
      <c r="N14" s="15">
        <v>43770</v>
      </c>
      <c r="O14" s="15">
        <v>44103</v>
      </c>
      <c r="P14" s="16">
        <v>20160</v>
      </c>
      <c r="Q14" s="16">
        <v>0</v>
      </c>
      <c r="R14" s="16">
        <v>20160</v>
      </c>
      <c r="S14" s="17">
        <v>100</v>
      </c>
      <c r="T14" s="16">
        <v>20160</v>
      </c>
    </row>
    <row r="15" spans="1:20" s="13" customFormat="1" x14ac:dyDescent="0.25">
      <c r="A15" s="14" t="s">
        <v>58</v>
      </c>
      <c r="B15" s="14" t="s">
        <v>110</v>
      </c>
      <c r="C15" s="14" t="s">
        <v>111</v>
      </c>
      <c r="D15" s="14" t="s">
        <v>79</v>
      </c>
      <c r="E15" s="14" t="s">
        <v>112</v>
      </c>
      <c r="F15" s="14" t="s">
        <v>32</v>
      </c>
      <c r="G15" s="14" t="s">
        <v>22</v>
      </c>
      <c r="H15" s="14" t="s">
        <v>23</v>
      </c>
      <c r="I15" s="14" t="s">
        <v>113</v>
      </c>
      <c r="J15" s="14" t="s">
        <v>45</v>
      </c>
      <c r="K15" s="14"/>
      <c r="L15" s="14" t="s">
        <v>1</v>
      </c>
      <c r="M15" s="14" t="s">
        <v>36</v>
      </c>
      <c r="N15" s="15">
        <v>43900</v>
      </c>
      <c r="O15" s="15">
        <v>44074</v>
      </c>
      <c r="P15" s="16">
        <v>45632</v>
      </c>
      <c r="Q15" s="16">
        <v>0</v>
      </c>
      <c r="R15" s="16">
        <v>45632</v>
      </c>
      <c r="S15" s="17">
        <v>100</v>
      </c>
      <c r="T15" s="16">
        <v>45632</v>
      </c>
    </row>
    <row r="16" spans="1:20" s="13" customFormat="1" x14ac:dyDescent="0.25">
      <c r="A16" s="14" t="s">
        <v>61</v>
      </c>
      <c r="B16" s="14" t="s">
        <v>114</v>
      </c>
      <c r="C16" s="14" t="s">
        <v>115</v>
      </c>
      <c r="D16" s="14" t="s">
        <v>101</v>
      </c>
      <c r="E16" s="14" t="s">
        <v>43</v>
      </c>
      <c r="F16" s="14" t="s">
        <v>32</v>
      </c>
      <c r="G16" s="14" t="s">
        <v>22</v>
      </c>
      <c r="H16" s="14" t="s">
        <v>23</v>
      </c>
      <c r="I16" s="14" t="s">
        <v>116</v>
      </c>
      <c r="J16" s="14" t="s">
        <v>34</v>
      </c>
      <c r="K16" s="14"/>
      <c r="L16" s="14" t="s">
        <v>2</v>
      </c>
      <c r="M16" s="14" t="s">
        <v>25</v>
      </c>
      <c r="N16" s="15">
        <v>43678</v>
      </c>
      <c r="O16" s="15">
        <v>44439</v>
      </c>
      <c r="P16" s="16">
        <v>221073</v>
      </c>
      <c r="Q16" s="16">
        <v>0</v>
      </c>
      <c r="R16" s="16">
        <v>221073</v>
      </c>
      <c r="S16" s="17">
        <v>100</v>
      </c>
      <c r="T16" s="16">
        <v>221073</v>
      </c>
    </row>
    <row r="17" spans="1:20" s="13" customFormat="1" x14ac:dyDescent="0.25">
      <c r="A17" s="14" t="s">
        <v>61</v>
      </c>
      <c r="B17" s="14" t="s">
        <v>117</v>
      </c>
      <c r="C17" s="14" t="s">
        <v>118</v>
      </c>
      <c r="D17" s="14" t="s">
        <v>63</v>
      </c>
      <c r="E17" s="14" t="s">
        <v>31</v>
      </c>
      <c r="F17" s="14" t="s">
        <v>32</v>
      </c>
      <c r="G17" s="14" t="s">
        <v>22</v>
      </c>
      <c r="H17" s="14" t="s">
        <v>64</v>
      </c>
      <c r="I17" s="14" t="s">
        <v>65</v>
      </c>
      <c r="J17" s="14" t="s">
        <v>44</v>
      </c>
      <c r="K17" s="14"/>
      <c r="L17" s="14" t="s">
        <v>1</v>
      </c>
      <c r="M17" s="14" t="s">
        <v>36</v>
      </c>
      <c r="N17" s="15">
        <v>43891</v>
      </c>
      <c r="O17" s="15">
        <v>44196</v>
      </c>
      <c r="P17" s="16">
        <v>116821</v>
      </c>
      <c r="Q17" s="16">
        <v>0</v>
      </c>
      <c r="R17" s="16">
        <v>116821</v>
      </c>
      <c r="S17" s="17">
        <v>50</v>
      </c>
      <c r="T17" s="16">
        <v>58410.5</v>
      </c>
    </row>
    <row r="18" spans="1:20" s="13" customFormat="1" x14ac:dyDescent="0.25">
      <c r="A18" s="14" t="s">
        <v>61</v>
      </c>
      <c r="B18" s="14" t="s">
        <v>119</v>
      </c>
      <c r="C18" s="14" t="s">
        <v>120</v>
      </c>
      <c r="D18" s="14" t="s">
        <v>121</v>
      </c>
      <c r="E18" s="14" t="s">
        <v>66</v>
      </c>
      <c r="F18" s="14" t="s">
        <v>32</v>
      </c>
      <c r="G18" s="14" t="s">
        <v>22</v>
      </c>
      <c r="H18" s="14" t="s">
        <v>23</v>
      </c>
      <c r="I18" s="14" t="s">
        <v>122</v>
      </c>
      <c r="J18" s="14" t="s">
        <v>123</v>
      </c>
      <c r="K18" s="14"/>
      <c r="L18" s="14" t="s">
        <v>2</v>
      </c>
      <c r="M18" s="14" t="s">
        <v>124</v>
      </c>
      <c r="N18" s="15">
        <v>43852</v>
      </c>
      <c r="O18" s="15">
        <v>44561</v>
      </c>
      <c r="P18" s="16">
        <v>1300</v>
      </c>
      <c r="Q18" s="16">
        <v>0</v>
      </c>
      <c r="R18" s="16">
        <v>1300</v>
      </c>
      <c r="S18" s="17">
        <v>100</v>
      </c>
      <c r="T18" s="16">
        <v>1300</v>
      </c>
    </row>
    <row r="19" spans="1:20" s="13" customFormat="1" x14ac:dyDescent="0.25">
      <c r="A19" s="14" t="s">
        <v>61</v>
      </c>
      <c r="B19" s="14" t="s">
        <v>125</v>
      </c>
      <c r="C19" s="14" t="s">
        <v>126</v>
      </c>
      <c r="D19" s="14" t="s">
        <v>59</v>
      </c>
      <c r="E19" s="14" t="s">
        <v>60</v>
      </c>
      <c r="F19" s="14" t="s">
        <v>32</v>
      </c>
      <c r="G19" s="14" t="s">
        <v>22</v>
      </c>
      <c r="H19" s="14" t="s">
        <v>23</v>
      </c>
      <c r="I19" s="14" t="s">
        <v>127</v>
      </c>
      <c r="J19" s="14" t="s">
        <v>56</v>
      </c>
      <c r="K19" s="14"/>
      <c r="L19" s="14" t="s">
        <v>1</v>
      </c>
      <c r="M19" s="14" t="s">
        <v>124</v>
      </c>
      <c r="N19" s="15">
        <v>43617</v>
      </c>
      <c r="O19" s="15">
        <v>44196</v>
      </c>
      <c r="P19" s="16">
        <v>85000</v>
      </c>
      <c r="Q19" s="16">
        <v>0</v>
      </c>
      <c r="R19" s="16">
        <v>85000</v>
      </c>
      <c r="S19" s="17">
        <v>100</v>
      </c>
      <c r="T19" s="16">
        <v>85000</v>
      </c>
    </row>
    <row r="20" spans="1:20" s="13" customFormat="1" x14ac:dyDescent="0.25">
      <c r="A20" s="14" t="s">
        <v>128</v>
      </c>
      <c r="B20" s="14" t="s">
        <v>129</v>
      </c>
      <c r="C20" s="14" t="s">
        <v>130</v>
      </c>
      <c r="D20" s="14" t="s">
        <v>131</v>
      </c>
      <c r="E20" s="14" t="s">
        <v>62</v>
      </c>
      <c r="F20" s="14" t="s">
        <v>32</v>
      </c>
      <c r="G20" s="14" t="s">
        <v>22</v>
      </c>
      <c r="H20" s="14" t="s">
        <v>23</v>
      </c>
      <c r="I20" s="14" t="s">
        <v>132</v>
      </c>
      <c r="J20" s="14" t="s">
        <v>133</v>
      </c>
      <c r="K20" s="14"/>
      <c r="L20" s="14" t="s">
        <v>2</v>
      </c>
      <c r="M20" s="14" t="s">
        <v>55</v>
      </c>
      <c r="N20" s="15">
        <v>43952</v>
      </c>
      <c r="O20" s="15">
        <v>44561</v>
      </c>
      <c r="P20" s="16">
        <v>12000</v>
      </c>
      <c r="Q20" s="16">
        <v>0</v>
      </c>
      <c r="R20" s="16">
        <v>12000</v>
      </c>
      <c r="S20" s="17">
        <v>100</v>
      </c>
      <c r="T20" s="16">
        <v>12000</v>
      </c>
    </row>
    <row r="21" spans="1:20" s="13" customFormat="1" x14ac:dyDescent="0.25">
      <c r="A21" s="14" t="s">
        <v>128</v>
      </c>
      <c r="B21" s="14" t="s">
        <v>134</v>
      </c>
      <c r="C21" s="14" t="s">
        <v>135</v>
      </c>
      <c r="D21" s="14" t="s">
        <v>131</v>
      </c>
      <c r="E21" s="14" t="s">
        <v>62</v>
      </c>
      <c r="F21" s="14" t="s">
        <v>32</v>
      </c>
      <c r="G21" s="14" t="s">
        <v>22</v>
      </c>
      <c r="H21" s="14" t="s">
        <v>23</v>
      </c>
      <c r="I21" s="14" t="s">
        <v>132</v>
      </c>
      <c r="J21" s="14" t="s">
        <v>133</v>
      </c>
      <c r="K21" s="14"/>
      <c r="L21" s="14" t="s">
        <v>2</v>
      </c>
      <c r="M21" s="14" t="s">
        <v>55</v>
      </c>
      <c r="N21" s="15">
        <v>43952</v>
      </c>
      <c r="O21" s="15">
        <v>44561</v>
      </c>
      <c r="P21" s="16">
        <v>12000</v>
      </c>
      <c r="Q21" s="16">
        <v>0</v>
      </c>
      <c r="R21" s="16">
        <v>12000</v>
      </c>
      <c r="S21" s="17">
        <v>100</v>
      </c>
      <c r="T21" s="16">
        <v>12000</v>
      </c>
    </row>
    <row r="22" spans="1:20" s="13" customFormat="1" x14ac:dyDescent="0.25">
      <c r="A22" s="14" t="s">
        <v>67</v>
      </c>
      <c r="B22" s="14" t="s">
        <v>136</v>
      </c>
      <c r="C22" s="14" t="s">
        <v>137</v>
      </c>
      <c r="D22" s="14" t="s">
        <v>138</v>
      </c>
      <c r="E22" s="14" t="s">
        <v>60</v>
      </c>
      <c r="F22" s="14" t="s">
        <v>32</v>
      </c>
      <c r="G22" s="14" t="s">
        <v>22</v>
      </c>
      <c r="H22" s="14" t="s">
        <v>23</v>
      </c>
      <c r="I22" s="14" t="s">
        <v>139</v>
      </c>
      <c r="J22" s="14" t="s">
        <v>69</v>
      </c>
      <c r="K22" s="14"/>
      <c r="L22" s="14" t="s">
        <v>48</v>
      </c>
      <c r="M22" s="14" t="s">
        <v>36</v>
      </c>
      <c r="N22" s="15">
        <v>44013</v>
      </c>
      <c r="O22" s="15">
        <v>44377</v>
      </c>
      <c r="P22" s="16">
        <v>372188.49</v>
      </c>
      <c r="Q22" s="16">
        <v>0</v>
      </c>
      <c r="R22" s="16">
        <v>372188.49</v>
      </c>
      <c r="S22" s="17">
        <v>100</v>
      </c>
      <c r="T22" s="16">
        <v>372188.49</v>
      </c>
    </row>
    <row r="23" spans="1:20" s="13" customFormat="1" x14ac:dyDescent="0.25">
      <c r="A23" s="14" t="s">
        <v>67</v>
      </c>
      <c r="B23" s="14" t="s">
        <v>72</v>
      </c>
      <c r="C23" s="14" t="s">
        <v>73</v>
      </c>
      <c r="D23" s="14" t="s">
        <v>74</v>
      </c>
      <c r="E23" s="14" t="s">
        <v>37</v>
      </c>
      <c r="F23" s="14" t="s">
        <v>32</v>
      </c>
      <c r="G23" s="14" t="s">
        <v>22</v>
      </c>
      <c r="H23" s="14" t="s">
        <v>23</v>
      </c>
      <c r="I23" s="14" t="s">
        <v>75</v>
      </c>
      <c r="J23" s="14" t="s">
        <v>76</v>
      </c>
      <c r="K23" s="14"/>
      <c r="L23" s="14" t="s">
        <v>2</v>
      </c>
      <c r="M23" s="14" t="s">
        <v>24</v>
      </c>
      <c r="N23" s="15">
        <v>42979</v>
      </c>
      <c r="O23" s="15">
        <v>43921</v>
      </c>
      <c r="P23" s="16">
        <v>153940.45000000001</v>
      </c>
      <c r="Q23" s="16">
        <v>153180.45000000001</v>
      </c>
      <c r="R23" s="16">
        <v>760</v>
      </c>
      <c r="S23" s="17">
        <v>100</v>
      </c>
      <c r="T23" s="16">
        <v>760</v>
      </c>
    </row>
    <row r="24" spans="1:20" s="13" customFormat="1" x14ac:dyDescent="0.25">
      <c r="A24" s="14" t="s">
        <v>67</v>
      </c>
      <c r="B24" s="14" t="s">
        <v>140</v>
      </c>
      <c r="C24" s="14" t="s">
        <v>141</v>
      </c>
      <c r="D24" s="14" t="s">
        <v>142</v>
      </c>
      <c r="E24" s="14" t="s">
        <v>66</v>
      </c>
      <c r="F24" s="14" t="s">
        <v>32</v>
      </c>
      <c r="G24" s="14" t="s">
        <v>22</v>
      </c>
      <c r="H24" s="14" t="s">
        <v>23</v>
      </c>
      <c r="I24" s="14" t="s">
        <v>143</v>
      </c>
      <c r="J24" s="14" t="s">
        <v>144</v>
      </c>
      <c r="K24" s="14"/>
      <c r="L24" s="14" t="s">
        <v>2</v>
      </c>
      <c r="M24" s="14" t="s">
        <v>24</v>
      </c>
      <c r="N24" s="15">
        <v>43983</v>
      </c>
      <c r="O24" s="15">
        <v>44347</v>
      </c>
      <c r="P24" s="16">
        <v>10000</v>
      </c>
      <c r="Q24" s="16">
        <v>0</v>
      </c>
      <c r="R24" s="16">
        <v>10000</v>
      </c>
      <c r="S24" s="17">
        <v>100</v>
      </c>
      <c r="T24" s="16">
        <v>10000</v>
      </c>
    </row>
    <row r="25" spans="1:20" s="13" customFormat="1" x14ac:dyDescent="0.25">
      <c r="A25" s="14" t="s">
        <v>67</v>
      </c>
      <c r="B25" s="14" t="s">
        <v>145</v>
      </c>
      <c r="C25" s="14" t="s">
        <v>146</v>
      </c>
      <c r="D25" s="14" t="s">
        <v>142</v>
      </c>
      <c r="E25" s="14" t="s">
        <v>66</v>
      </c>
      <c r="F25" s="14" t="s">
        <v>32</v>
      </c>
      <c r="G25" s="14" t="s">
        <v>22</v>
      </c>
      <c r="H25" s="14" t="s">
        <v>23</v>
      </c>
      <c r="I25" s="14" t="s">
        <v>147</v>
      </c>
      <c r="J25" s="14" t="s">
        <v>148</v>
      </c>
      <c r="K25" s="14"/>
      <c r="L25" s="14" t="s">
        <v>2</v>
      </c>
      <c r="M25" s="14" t="s">
        <v>24</v>
      </c>
      <c r="N25" s="15">
        <v>44013</v>
      </c>
      <c r="O25" s="15">
        <v>44561</v>
      </c>
      <c r="P25" s="16">
        <v>1000</v>
      </c>
      <c r="Q25" s="16">
        <v>0</v>
      </c>
      <c r="R25" s="16">
        <v>1000</v>
      </c>
      <c r="S25" s="17">
        <v>100</v>
      </c>
      <c r="T25" s="16">
        <v>1000</v>
      </c>
    </row>
    <row r="26" spans="1:20" s="13" customFormat="1" x14ac:dyDescent="0.25">
      <c r="A26" s="14" t="s">
        <v>67</v>
      </c>
      <c r="B26" s="14" t="s">
        <v>149</v>
      </c>
      <c r="C26" s="14" t="s">
        <v>150</v>
      </c>
      <c r="D26" s="14" t="s">
        <v>151</v>
      </c>
      <c r="E26" s="14" t="s">
        <v>37</v>
      </c>
      <c r="F26" s="14" t="s">
        <v>32</v>
      </c>
      <c r="G26" s="14" t="s">
        <v>22</v>
      </c>
      <c r="H26" s="14" t="s">
        <v>23</v>
      </c>
      <c r="I26" s="14" t="s">
        <v>152</v>
      </c>
      <c r="J26" s="14" t="s">
        <v>148</v>
      </c>
      <c r="K26" s="14"/>
      <c r="L26" s="14" t="s">
        <v>2</v>
      </c>
      <c r="M26" s="14" t="s">
        <v>24</v>
      </c>
      <c r="N26" s="15">
        <v>44013</v>
      </c>
      <c r="O26" s="15">
        <v>44561</v>
      </c>
      <c r="P26" s="16">
        <v>1000</v>
      </c>
      <c r="Q26" s="16">
        <v>0</v>
      </c>
      <c r="R26" s="16">
        <v>1000</v>
      </c>
      <c r="S26" s="17">
        <v>100</v>
      </c>
      <c r="T26" s="16">
        <v>1000</v>
      </c>
    </row>
    <row r="27" spans="1:20" s="13" customFormat="1" x14ac:dyDescent="0.25">
      <c r="A27" s="14" t="s">
        <v>68</v>
      </c>
      <c r="B27" s="14" t="s">
        <v>153</v>
      </c>
      <c r="C27" s="14" t="s">
        <v>154</v>
      </c>
      <c r="D27" s="14" t="s">
        <v>101</v>
      </c>
      <c r="E27" s="14" t="s">
        <v>43</v>
      </c>
      <c r="F27" s="14" t="s">
        <v>32</v>
      </c>
      <c r="G27" s="14" t="s">
        <v>22</v>
      </c>
      <c r="H27" s="14" t="s">
        <v>23</v>
      </c>
      <c r="I27" s="14" t="s">
        <v>155</v>
      </c>
      <c r="J27" s="14" t="s">
        <v>34</v>
      </c>
      <c r="K27" s="14"/>
      <c r="L27" s="14" t="s">
        <v>2</v>
      </c>
      <c r="M27" s="14" t="s">
        <v>25</v>
      </c>
      <c r="N27" s="15">
        <v>43831</v>
      </c>
      <c r="O27" s="15">
        <v>44439</v>
      </c>
      <c r="P27" s="16">
        <v>91696.94</v>
      </c>
      <c r="Q27" s="16">
        <v>0</v>
      </c>
      <c r="R27" s="16">
        <v>91696.94</v>
      </c>
      <c r="S27" s="17">
        <v>100</v>
      </c>
      <c r="T27" s="16">
        <v>91696.94</v>
      </c>
    </row>
    <row r="28" spans="1:20" ht="15.75" thickBot="1" x14ac:dyDescent="0.3"/>
    <row r="29" spans="1:20" ht="16.5" thickTop="1" thickBot="1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 t="s">
        <v>156</v>
      </c>
      <c r="T29" s="6">
        <f>SUM(T2:T28)</f>
        <v>2544213.6800000002</v>
      </c>
    </row>
    <row r="30" spans="1:20" ht="15.75" thickTop="1" x14ac:dyDescent="0.25"/>
  </sheetData>
  <sortState ref="A2:U28">
    <sortCondition ref="F2:F28" customList="September,October,November,December,January,February,March,April,May,June,July,August"/>
  </sortState>
  <pageMargins left="0.1" right="0.15" top="0.15" bottom="0.2" header="0.3" footer="0.15"/>
  <pageSetup scale="4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2020-10-19T17:41:36Z</dcterms:modified>
</cp:coreProperties>
</file>