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myunt.sharepoint.com/sites/ResearchandInnovation/GCA/PreAward/Helpful info/Graduate Student Pay Plan and Tuition Rates/"/>
    </mc:Choice>
  </mc:AlternateContent>
  <xr:revisionPtr revIDLastSave="75" documentId="8_{BE0AE33E-96CD-4F02-BBB5-BDBA970C986E}" xr6:coauthVersionLast="47" xr6:coauthVersionMax="47" xr10:uidLastSave="{3B8ACB26-5112-4E1F-BD10-26CD77523A9D}"/>
  <bookViews>
    <workbookView xWindow="-28920" yWindow="-120" windowWidth="29040" windowHeight="15720" xr2:uid="{00000000-000D-0000-FFFF-FFFF00000000}"/>
  </bookViews>
  <sheets>
    <sheet name="Annual Base Rate" sheetId="3" r:id="rId1"/>
    <sheet name="Monthly Rate" sheetId="2" r:id="rId2"/>
    <sheet name="50%"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 l="1"/>
  <c r="E7" i="3"/>
  <c r="F7" i="3"/>
  <c r="G7" i="3"/>
  <c r="H7" i="3"/>
  <c r="I7" i="3"/>
  <c r="J7" i="3"/>
  <c r="K7" i="3"/>
  <c r="L7" i="3"/>
  <c r="D8" i="3"/>
  <c r="E8" i="3"/>
  <c r="F8" i="3"/>
  <c r="G8" i="3"/>
  <c r="H8" i="3"/>
  <c r="I8" i="3"/>
  <c r="J8" i="3"/>
  <c r="K8" i="3"/>
  <c r="L8" i="3"/>
  <c r="D9" i="3"/>
  <c r="E9" i="3"/>
  <c r="F9" i="3"/>
  <c r="G9" i="3"/>
  <c r="H9" i="3"/>
  <c r="I9" i="3"/>
  <c r="J9" i="3"/>
  <c r="K9" i="3"/>
  <c r="L9" i="3"/>
  <c r="D10" i="3"/>
  <c r="E10" i="3"/>
  <c r="F10" i="3"/>
  <c r="G10" i="3"/>
  <c r="H10" i="3"/>
  <c r="I10" i="3"/>
  <c r="J10" i="3"/>
  <c r="K10" i="3"/>
  <c r="L10" i="3"/>
  <c r="D11" i="3"/>
  <c r="E11" i="3"/>
  <c r="F11" i="3"/>
  <c r="G11" i="3"/>
  <c r="H11" i="3"/>
  <c r="I11" i="3"/>
  <c r="J11" i="3"/>
  <c r="K11" i="3"/>
  <c r="L11" i="3"/>
  <c r="D12" i="3"/>
  <c r="E12" i="3"/>
  <c r="F12" i="3"/>
  <c r="G12" i="3"/>
  <c r="H12" i="3"/>
  <c r="I12" i="3"/>
  <c r="J12" i="3"/>
  <c r="K12" i="3"/>
  <c r="L12" i="3"/>
  <c r="D13" i="3"/>
  <c r="E13" i="3"/>
  <c r="F13" i="3"/>
  <c r="G13" i="3"/>
  <c r="H13" i="3"/>
  <c r="I13" i="3"/>
  <c r="J13" i="3"/>
  <c r="K13" i="3"/>
  <c r="L13" i="3"/>
  <c r="D14" i="3"/>
  <c r="E14" i="3"/>
  <c r="F14" i="3"/>
  <c r="G14" i="3"/>
  <c r="H14" i="3"/>
  <c r="I14" i="3"/>
  <c r="J14" i="3"/>
  <c r="K14" i="3"/>
  <c r="L14" i="3"/>
  <c r="D15" i="3"/>
  <c r="E15" i="3"/>
  <c r="F15" i="3"/>
  <c r="G15" i="3"/>
  <c r="H15" i="3"/>
  <c r="I15" i="3"/>
  <c r="J15" i="3"/>
  <c r="K15" i="3"/>
  <c r="L15" i="3"/>
  <c r="D16" i="3"/>
  <c r="E16" i="3"/>
  <c r="F16" i="3"/>
  <c r="G16" i="3"/>
  <c r="H16" i="3"/>
  <c r="I16" i="3"/>
  <c r="J16" i="3"/>
  <c r="K16" i="3"/>
  <c r="L16" i="3"/>
  <c r="D17" i="3"/>
  <c r="E17" i="3"/>
  <c r="F17" i="3"/>
  <c r="G17" i="3"/>
  <c r="H17" i="3"/>
  <c r="I17" i="3"/>
  <c r="J17" i="3"/>
  <c r="K17" i="3"/>
  <c r="L17" i="3"/>
  <c r="D18" i="3"/>
  <c r="E18" i="3"/>
  <c r="F18" i="3"/>
  <c r="G18" i="3"/>
  <c r="H18" i="3"/>
  <c r="I18" i="3"/>
  <c r="J18" i="3"/>
  <c r="K18" i="3"/>
  <c r="L18" i="3"/>
  <c r="D19" i="3"/>
  <c r="E19" i="3"/>
  <c r="F19" i="3"/>
  <c r="G19" i="3"/>
  <c r="H19" i="3"/>
  <c r="I19" i="3"/>
  <c r="J19" i="3"/>
  <c r="K19" i="3"/>
  <c r="L19" i="3"/>
  <c r="D20" i="3"/>
  <c r="E20" i="3"/>
  <c r="F20" i="3"/>
  <c r="G20" i="3"/>
  <c r="H20" i="3"/>
  <c r="I20" i="3"/>
  <c r="J20" i="3"/>
  <c r="K20" i="3"/>
  <c r="L20" i="3"/>
  <c r="D21" i="3"/>
  <c r="E21" i="3"/>
  <c r="F21" i="3"/>
  <c r="G21" i="3"/>
  <c r="H21" i="3"/>
  <c r="I21" i="3"/>
  <c r="J21" i="3"/>
  <c r="K21" i="3"/>
  <c r="L21" i="3"/>
  <c r="D22" i="3"/>
  <c r="E22" i="3"/>
  <c r="F22" i="3"/>
  <c r="G22" i="3"/>
  <c r="H22" i="3"/>
  <c r="I22" i="3"/>
  <c r="J22" i="3"/>
  <c r="K22" i="3"/>
  <c r="L22" i="3"/>
  <c r="D23" i="3"/>
  <c r="E23" i="3"/>
  <c r="F23" i="3"/>
  <c r="G23" i="3"/>
  <c r="H23" i="3"/>
  <c r="I23" i="3"/>
  <c r="J23" i="3"/>
  <c r="K23" i="3"/>
  <c r="L23" i="3"/>
  <c r="D24" i="3"/>
  <c r="E24" i="3"/>
  <c r="F24" i="3"/>
  <c r="G24" i="3"/>
  <c r="H24" i="3"/>
  <c r="I24" i="3"/>
  <c r="J24" i="3"/>
  <c r="K24" i="3"/>
  <c r="L24" i="3"/>
  <c r="D25" i="3"/>
  <c r="E25" i="3"/>
  <c r="F25" i="3"/>
  <c r="G25" i="3"/>
  <c r="H25" i="3"/>
  <c r="I25" i="3"/>
  <c r="J25" i="3"/>
  <c r="K25" i="3"/>
  <c r="L25" i="3"/>
  <c r="D26" i="3"/>
  <c r="E26" i="3"/>
  <c r="F26" i="3"/>
  <c r="G26" i="3"/>
  <c r="H26" i="3"/>
  <c r="I26" i="3"/>
  <c r="J26" i="3"/>
  <c r="K26" i="3"/>
  <c r="L26" i="3"/>
  <c r="D27" i="3"/>
  <c r="E27" i="3"/>
  <c r="F27" i="3"/>
  <c r="G27" i="3"/>
  <c r="H27" i="3"/>
  <c r="I27" i="3"/>
  <c r="J27" i="3"/>
  <c r="K27" i="3"/>
  <c r="L27" i="3"/>
  <c r="D28" i="3"/>
  <c r="E28" i="3"/>
  <c r="F28" i="3"/>
  <c r="G28" i="3"/>
  <c r="H28" i="3"/>
  <c r="I28" i="3"/>
  <c r="J28" i="3"/>
  <c r="K28" i="3"/>
  <c r="L28" i="3"/>
  <c r="D29" i="3"/>
  <c r="E29" i="3"/>
  <c r="F29" i="3"/>
  <c r="G29" i="3"/>
  <c r="H29" i="3"/>
  <c r="I29" i="3"/>
  <c r="J29" i="3"/>
  <c r="K29" i="3"/>
  <c r="L29" i="3"/>
  <c r="D30" i="3"/>
  <c r="E30" i="3"/>
  <c r="F30" i="3"/>
  <c r="G30" i="3"/>
  <c r="H30" i="3"/>
  <c r="I30" i="3"/>
  <c r="J30" i="3"/>
  <c r="K30" i="3"/>
  <c r="L30" i="3"/>
  <c r="D31" i="3"/>
  <c r="E31" i="3"/>
  <c r="F31" i="3"/>
  <c r="G31" i="3"/>
  <c r="H31" i="3"/>
  <c r="I31" i="3"/>
  <c r="J31" i="3"/>
  <c r="K31" i="3"/>
  <c r="L31" i="3"/>
  <c r="D32" i="3"/>
  <c r="E32" i="3"/>
  <c r="F32" i="3"/>
  <c r="G32" i="3"/>
  <c r="H32" i="3"/>
  <c r="I32" i="3"/>
  <c r="J32" i="3"/>
  <c r="K32" i="3"/>
  <c r="L32" i="3"/>
  <c r="D33" i="3"/>
  <c r="E33" i="3"/>
  <c r="F33" i="3"/>
  <c r="G33" i="3"/>
  <c r="H33" i="3"/>
  <c r="I33" i="3"/>
  <c r="J33" i="3"/>
  <c r="K33" i="3"/>
  <c r="L33" i="3"/>
  <c r="D34" i="3"/>
  <c r="E34" i="3"/>
  <c r="F34" i="3"/>
  <c r="G34" i="3"/>
  <c r="H34" i="3"/>
  <c r="I34" i="3"/>
  <c r="J34" i="3"/>
  <c r="K34" i="3"/>
  <c r="L34" i="3"/>
  <c r="D35" i="3"/>
  <c r="E35" i="3"/>
  <c r="F35" i="3"/>
  <c r="G35" i="3"/>
  <c r="H35" i="3"/>
  <c r="I35" i="3"/>
  <c r="J35" i="3"/>
  <c r="K35" i="3"/>
  <c r="L35" i="3"/>
  <c r="D36" i="3"/>
  <c r="E36" i="3"/>
  <c r="F36" i="3"/>
  <c r="G36" i="3"/>
  <c r="H36" i="3"/>
  <c r="I36" i="3"/>
  <c r="J36" i="3"/>
  <c r="K36" i="3"/>
  <c r="L36" i="3"/>
  <c r="D37" i="3"/>
  <c r="E37" i="3"/>
  <c r="F37" i="3"/>
  <c r="G37" i="3"/>
  <c r="H37" i="3"/>
  <c r="I37" i="3"/>
  <c r="J37" i="3"/>
  <c r="K37" i="3"/>
  <c r="L37" i="3"/>
  <c r="D38" i="3"/>
  <c r="E38" i="3"/>
  <c r="F38" i="3"/>
  <c r="G38" i="3"/>
  <c r="H38" i="3"/>
  <c r="I38" i="3"/>
  <c r="J38" i="3"/>
  <c r="K38" i="3"/>
  <c r="L38" i="3"/>
  <c r="D39" i="3"/>
  <c r="E39" i="3"/>
  <c r="F39" i="3"/>
  <c r="G39" i="3"/>
  <c r="H39" i="3"/>
  <c r="I39" i="3"/>
  <c r="J39" i="3"/>
  <c r="K39" i="3"/>
  <c r="L39" i="3"/>
  <c r="D40" i="3"/>
  <c r="E40" i="3"/>
  <c r="F40" i="3"/>
  <c r="G40" i="3"/>
  <c r="H40" i="3"/>
  <c r="I40" i="3"/>
  <c r="J40" i="3"/>
  <c r="K40" i="3"/>
  <c r="L40" i="3"/>
  <c r="D41" i="3"/>
  <c r="E41" i="3"/>
  <c r="F41" i="3"/>
  <c r="G41" i="3"/>
  <c r="H41" i="3"/>
  <c r="I41" i="3"/>
  <c r="J41" i="3"/>
  <c r="K41" i="3"/>
  <c r="L41" i="3"/>
  <c r="D42" i="3"/>
  <c r="E42" i="3"/>
  <c r="F42" i="3"/>
  <c r="G42" i="3"/>
  <c r="H42" i="3"/>
  <c r="I42" i="3"/>
  <c r="J42" i="3"/>
  <c r="K42" i="3"/>
  <c r="L42" i="3"/>
  <c r="D43" i="3"/>
  <c r="E43" i="3"/>
  <c r="F43" i="3"/>
  <c r="G43" i="3"/>
  <c r="H43" i="3"/>
  <c r="I43" i="3"/>
  <c r="J43" i="3"/>
  <c r="K43" i="3"/>
  <c r="L43" i="3"/>
  <c r="D44" i="3"/>
  <c r="E44" i="3"/>
  <c r="F44" i="3"/>
  <c r="G44" i="3"/>
  <c r="H44" i="3"/>
  <c r="I44" i="3"/>
  <c r="J44" i="3"/>
  <c r="K44" i="3"/>
  <c r="L44" i="3"/>
  <c r="D45" i="3"/>
  <c r="E45" i="3"/>
  <c r="F45" i="3"/>
  <c r="G45" i="3"/>
  <c r="H45" i="3"/>
  <c r="I45" i="3"/>
  <c r="J45" i="3"/>
  <c r="K45" i="3"/>
  <c r="L45" i="3"/>
  <c r="D46" i="3"/>
  <c r="E46" i="3"/>
  <c r="F46" i="3"/>
  <c r="G46" i="3"/>
  <c r="H46" i="3"/>
  <c r="I46" i="3"/>
  <c r="J46" i="3"/>
  <c r="K46" i="3"/>
  <c r="L46" i="3"/>
  <c r="D47" i="3"/>
  <c r="E47" i="3"/>
  <c r="F47" i="3"/>
  <c r="G47" i="3"/>
  <c r="H47" i="3"/>
  <c r="I47" i="3"/>
  <c r="J47" i="3"/>
  <c r="K47" i="3"/>
  <c r="L47" i="3"/>
  <c r="D48" i="3"/>
  <c r="E48" i="3"/>
  <c r="F48" i="3"/>
  <c r="G48" i="3"/>
  <c r="H48" i="3"/>
  <c r="I48" i="3"/>
  <c r="J48" i="3"/>
  <c r="K48" i="3"/>
  <c r="L48" i="3"/>
  <c r="D49" i="3"/>
  <c r="E49" i="3"/>
  <c r="F49" i="3"/>
  <c r="G49" i="3"/>
  <c r="H49" i="3"/>
  <c r="I49" i="3"/>
  <c r="J49" i="3"/>
  <c r="K49" i="3"/>
  <c r="L49" i="3"/>
  <c r="D50" i="3"/>
  <c r="E50" i="3"/>
  <c r="F50" i="3"/>
  <c r="G50" i="3"/>
  <c r="H50" i="3"/>
  <c r="I50" i="3"/>
  <c r="J50" i="3"/>
  <c r="K50" i="3"/>
  <c r="L50" i="3"/>
  <c r="D51" i="3"/>
  <c r="E51" i="3"/>
  <c r="F51" i="3"/>
  <c r="G51" i="3"/>
  <c r="H51" i="3"/>
  <c r="I51" i="3"/>
  <c r="J51" i="3"/>
  <c r="K51" i="3"/>
  <c r="L51" i="3"/>
  <c r="D52" i="3"/>
  <c r="E52" i="3"/>
  <c r="F52" i="3"/>
  <c r="G52" i="3"/>
  <c r="H52" i="3"/>
  <c r="I52" i="3"/>
  <c r="J52" i="3"/>
  <c r="K52" i="3"/>
  <c r="L52" i="3"/>
  <c r="D53" i="3"/>
  <c r="E53" i="3"/>
  <c r="F53" i="3"/>
  <c r="G53" i="3"/>
  <c r="H53" i="3"/>
  <c r="I53" i="3"/>
  <c r="J53" i="3"/>
  <c r="K53" i="3"/>
  <c r="L53" i="3"/>
  <c r="D54" i="3"/>
  <c r="E54" i="3"/>
  <c r="F54" i="3"/>
  <c r="G54" i="3"/>
  <c r="H54" i="3"/>
  <c r="I54" i="3"/>
  <c r="J54" i="3"/>
  <c r="K54" i="3"/>
  <c r="L54" i="3"/>
  <c r="D55" i="3"/>
  <c r="E55" i="3"/>
  <c r="F55" i="3"/>
  <c r="G55" i="3"/>
  <c r="H55" i="3"/>
  <c r="I55" i="3"/>
  <c r="J55" i="3"/>
  <c r="K55" i="3"/>
  <c r="L55" i="3"/>
  <c r="D56" i="3"/>
  <c r="E56" i="3"/>
  <c r="F56" i="3"/>
  <c r="G56" i="3"/>
  <c r="H56" i="3"/>
  <c r="I56" i="3"/>
  <c r="J56" i="3"/>
  <c r="K56" i="3"/>
  <c r="L56" i="3"/>
  <c r="D57" i="3"/>
  <c r="E57" i="3"/>
  <c r="F57" i="3"/>
  <c r="G57" i="3"/>
  <c r="H57" i="3"/>
  <c r="I57" i="3"/>
  <c r="J57" i="3"/>
  <c r="K57" i="3"/>
  <c r="L57" i="3"/>
  <c r="D58" i="3"/>
  <c r="E58" i="3"/>
  <c r="F58" i="3"/>
  <c r="G58" i="3"/>
  <c r="H58" i="3"/>
  <c r="I58" i="3"/>
  <c r="J58" i="3"/>
  <c r="K58" i="3"/>
  <c r="L58" i="3"/>
  <c r="D59" i="3"/>
  <c r="E59" i="3"/>
  <c r="F59" i="3"/>
  <c r="G59" i="3"/>
  <c r="H59" i="3"/>
  <c r="I59" i="3"/>
  <c r="J59" i="3"/>
  <c r="K59" i="3"/>
  <c r="L59" i="3"/>
  <c r="D60" i="3"/>
  <c r="E60" i="3"/>
  <c r="F60" i="3"/>
  <c r="G60" i="3"/>
  <c r="H60" i="3"/>
  <c r="I60" i="3"/>
  <c r="J60" i="3"/>
  <c r="K60" i="3"/>
  <c r="L60" i="3"/>
  <c r="D61" i="3"/>
  <c r="E61" i="3"/>
  <c r="F61" i="3"/>
  <c r="G61" i="3"/>
  <c r="H61" i="3"/>
  <c r="I61" i="3"/>
  <c r="J61" i="3"/>
  <c r="K61" i="3"/>
  <c r="L61" i="3"/>
  <c r="D62" i="3"/>
  <c r="E62" i="3"/>
  <c r="F62" i="3"/>
  <c r="G62" i="3"/>
  <c r="H62" i="3"/>
  <c r="I62" i="3"/>
  <c r="J62" i="3"/>
  <c r="K62" i="3"/>
  <c r="L62" i="3"/>
  <c r="D63" i="3"/>
  <c r="E63" i="3"/>
  <c r="F63" i="3"/>
  <c r="G63" i="3"/>
  <c r="H63" i="3"/>
  <c r="I63" i="3"/>
  <c r="J63" i="3"/>
  <c r="K63" i="3"/>
  <c r="L63" i="3"/>
  <c r="D64" i="3"/>
  <c r="E64" i="3"/>
  <c r="F64" i="3"/>
  <c r="G64" i="3"/>
  <c r="H64" i="3"/>
  <c r="I64" i="3"/>
  <c r="J64" i="3"/>
  <c r="K64" i="3"/>
  <c r="L64" i="3"/>
  <c r="D65" i="3"/>
  <c r="E65" i="3"/>
  <c r="F65" i="3"/>
  <c r="G65" i="3"/>
  <c r="H65" i="3"/>
  <c r="I65" i="3"/>
  <c r="J65" i="3"/>
  <c r="K65" i="3"/>
  <c r="L65" i="3"/>
  <c r="D66" i="3"/>
  <c r="E66" i="3"/>
  <c r="F66" i="3"/>
  <c r="G66" i="3"/>
  <c r="H66" i="3"/>
  <c r="I66" i="3"/>
  <c r="J66" i="3"/>
  <c r="K66" i="3"/>
  <c r="L66" i="3"/>
  <c r="D67" i="3"/>
  <c r="E67" i="3"/>
  <c r="F67" i="3"/>
  <c r="G67" i="3"/>
  <c r="H67" i="3"/>
  <c r="I67" i="3"/>
  <c r="J67" i="3"/>
  <c r="K67" i="3"/>
  <c r="L67" i="3"/>
  <c r="D68" i="3"/>
  <c r="E68" i="3"/>
  <c r="F68" i="3"/>
  <c r="G68" i="3"/>
  <c r="H68" i="3"/>
  <c r="I68" i="3"/>
  <c r="J68" i="3"/>
  <c r="K68" i="3"/>
  <c r="L68" i="3"/>
  <c r="D69" i="3"/>
  <c r="E69" i="3"/>
  <c r="F69" i="3"/>
  <c r="G69" i="3"/>
  <c r="H69" i="3"/>
  <c r="I69" i="3"/>
  <c r="J69" i="3"/>
  <c r="K69" i="3"/>
  <c r="L69" i="3"/>
  <c r="D6" i="3"/>
  <c r="E6" i="3"/>
  <c r="F6" i="3"/>
  <c r="G6" i="3"/>
  <c r="H6" i="3"/>
  <c r="I6" i="3"/>
  <c r="J6" i="3"/>
  <c r="K6" i="3"/>
  <c r="L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6" i="3"/>
  <c r="G28" i="2"/>
  <c r="D5" i="2"/>
  <c r="E5" i="2"/>
  <c r="F5" i="2"/>
  <c r="G5" i="2"/>
  <c r="H5" i="2"/>
  <c r="I5" i="2"/>
  <c r="J5" i="2"/>
  <c r="K5" i="2"/>
  <c r="L5" i="2"/>
  <c r="D6" i="2"/>
  <c r="E6" i="2"/>
  <c r="F6" i="2"/>
  <c r="G6" i="2"/>
  <c r="H6" i="2"/>
  <c r="I6" i="2"/>
  <c r="J6" i="2"/>
  <c r="K6" i="2"/>
  <c r="L6" i="2"/>
  <c r="D7" i="2"/>
  <c r="E7" i="2"/>
  <c r="F7" i="2"/>
  <c r="G7" i="2"/>
  <c r="H7" i="2"/>
  <c r="I7" i="2"/>
  <c r="J7" i="2"/>
  <c r="K7" i="2"/>
  <c r="L7" i="2"/>
  <c r="D8" i="2"/>
  <c r="E8" i="2"/>
  <c r="F8" i="2"/>
  <c r="G8" i="2"/>
  <c r="H8" i="2"/>
  <c r="I8" i="2"/>
  <c r="J8" i="2"/>
  <c r="K8" i="2"/>
  <c r="L8" i="2"/>
  <c r="D9" i="2"/>
  <c r="E9" i="2"/>
  <c r="F9" i="2"/>
  <c r="G9" i="2"/>
  <c r="H9" i="2"/>
  <c r="I9" i="2"/>
  <c r="J9" i="2"/>
  <c r="K9" i="2"/>
  <c r="L9" i="2"/>
  <c r="D10" i="2"/>
  <c r="E10" i="2"/>
  <c r="F10" i="2"/>
  <c r="G10" i="2"/>
  <c r="H10" i="2"/>
  <c r="I10" i="2"/>
  <c r="J10" i="2"/>
  <c r="K10" i="2"/>
  <c r="L10" i="2"/>
  <c r="D11" i="2"/>
  <c r="E11" i="2"/>
  <c r="F11" i="2"/>
  <c r="G11" i="2"/>
  <c r="H11" i="2"/>
  <c r="I11" i="2"/>
  <c r="J11" i="2"/>
  <c r="K11" i="2"/>
  <c r="L11" i="2"/>
  <c r="D12" i="2"/>
  <c r="E12" i="2"/>
  <c r="F12" i="2"/>
  <c r="G12" i="2"/>
  <c r="H12" i="2"/>
  <c r="I12" i="2"/>
  <c r="J12" i="2"/>
  <c r="K12" i="2"/>
  <c r="L12" i="2"/>
  <c r="D13" i="2"/>
  <c r="E13" i="2"/>
  <c r="F13" i="2"/>
  <c r="G13" i="2"/>
  <c r="H13" i="2"/>
  <c r="I13" i="2"/>
  <c r="J13" i="2"/>
  <c r="K13" i="2"/>
  <c r="L13" i="2"/>
  <c r="D14" i="2"/>
  <c r="E14" i="2"/>
  <c r="F14" i="2"/>
  <c r="G14" i="2"/>
  <c r="H14" i="2"/>
  <c r="I14" i="2"/>
  <c r="J14" i="2"/>
  <c r="K14" i="2"/>
  <c r="L14" i="2"/>
  <c r="D15" i="2"/>
  <c r="E15" i="2"/>
  <c r="F15" i="2"/>
  <c r="G15" i="2"/>
  <c r="H15" i="2"/>
  <c r="I15" i="2"/>
  <c r="J15" i="2"/>
  <c r="K15" i="2"/>
  <c r="L15" i="2"/>
  <c r="D16" i="2"/>
  <c r="E16" i="2"/>
  <c r="F16" i="2"/>
  <c r="G16" i="2"/>
  <c r="H16" i="2"/>
  <c r="I16" i="2"/>
  <c r="J16" i="2"/>
  <c r="K16" i="2"/>
  <c r="L16" i="2"/>
  <c r="D17" i="2"/>
  <c r="E17" i="2"/>
  <c r="F17" i="2"/>
  <c r="G17" i="2"/>
  <c r="H17" i="2"/>
  <c r="I17" i="2"/>
  <c r="J17" i="2"/>
  <c r="K17" i="2"/>
  <c r="L17" i="2"/>
  <c r="D18" i="2"/>
  <c r="E18" i="2"/>
  <c r="F18" i="2"/>
  <c r="G18" i="2"/>
  <c r="H18" i="2"/>
  <c r="I18" i="2"/>
  <c r="J18" i="2"/>
  <c r="K18" i="2"/>
  <c r="L18" i="2"/>
  <c r="D19" i="2"/>
  <c r="E19" i="2"/>
  <c r="F19" i="2"/>
  <c r="G19" i="2"/>
  <c r="H19" i="2"/>
  <c r="I19" i="2"/>
  <c r="J19" i="2"/>
  <c r="K19" i="2"/>
  <c r="L19" i="2"/>
  <c r="D20" i="2"/>
  <c r="E20" i="2"/>
  <c r="F20" i="2"/>
  <c r="G20" i="2"/>
  <c r="H20" i="2"/>
  <c r="I20" i="2"/>
  <c r="J20" i="2"/>
  <c r="K20" i="2"/>
  <c r="L20" i="2"/>
  <c r="D21" i="2"/>
  <c r="E21" i="2"/>
  <c r="F21" i="2"/>
  <c r="G21" i="2"/>
  <c r="H21" i="2"/>
  <c r="I21" i="2"/>
  <c r="J21" i="2"/>
  <c r="K21" i="2"/>
  <c r="L21" i="2"/>
  <c r="D22" i="2"/>
  <c r="E22" i="2"/>
  <c r="F22" i="2"/>
  <c r="G22" i="2"/>
  <c r="H22" i="2"/>
  <c r="I22" i="2"/>
  <c r="J22" i="2"/>
  <c r="K22" i="2"/>
  <c r="L22" i="2"/>
  <c r="D23" i="2"/>
  <c r="E23" i="2"/>
  <c r="F23" i="2"/>
  <c r="G23" i="2"/>
  <c r="H23" i="2"/>
  <c r="I23" i="2"/>
  <c r="J23" i="2"/>
  <c r="K23" i="2"/>
  <c r="L23" i="2"/>
  <c r="D24" i="2"/>
  <c r="E24" i="2"/>
  <c r="F24" i="2"/>
  <c r="G24" i="2"/>
  <c r="H24" i="2"/>
  <c r="I24" i="2"/>
  <c r="J24" i="2"/>
  <c r="K24" i="2"/>
  <c r="L24" i="2"/>
  <c r="D25" i="2"/>
  <c r="E25" i="2"/>
  <c r="F25" i="2"/>
  <c r="G25" i="2"/>
  <c r="H25" i="2"/>
  <c r="I25" i="2"/>
  <c r="J25" i="2"/>
  <c r="K25" i="2"/>
  <c r="L25" i="2"/>
  <c r="D26" i="2"/>
  <c r="E26" i="2"/>
  <c r="F26" i="2"/>
  <c r="G26" i="2"/>
  <c r="H26" i="2"/>
  <c r="I26" i="2"/>
  <c r="J26" i="2"/>
  <c r="K26" i="2"/>
  <c r="L26" i="2"/>
  <c r="D27" i="2"/>
  <c r="E27" i="2"/>
  <c r="F27" i="2"/>
  <c r="G27" i="2"/>
  <c r="H27" i="2"/>
  <c r="I27" i="2"/>
  <c r="J27" i="2"/>
  <c r="K27" i="2"/>
  <c r="L27" i="2"/>
  <c r="D28" i="2"/>
  <c r="E28" i="2"/>
  <c r="F28" i="2"/>
  <c r="H28" i="2"/>
  <c r="I28" i="2"/>
  <c r="J28" i="2"/>
  <c r="K28" i="2"/>
  <c r="L28" i="2"/>
  <c r="D29" i="2"/>
  <c r="E29" i="2"/>
  <c r="F29" i="2"/>
  <c r="G29" i="2"/>
  <c r="H29" i="2"/>
  <c r="I29" i="2"/>
  <c r="J29" i="2"/>
  <c r="K29" i="2"/>
  <c r="L29" i="2"/>
  <c r="D30" i="2"/>
  <c r="E30" i="2"/>
  <c r="F30" i="2"/>
  <c r="G30" i="2"/>
  <c r="H30" i="2"/>
  <c r="I30" i="2"/>
  <c r="J30" i="2"/>
  <c r="K30" i="2"/>
  <c r="L30" i="2"/>
  <c r="D31" i="2"/>
  <c r="E31" i="2"/>
  <c r="F31" i="2"/>
  <c r="G31" i="2"/>
  <c r="H31" i="2"/>
  <c r="I31" i="2"/>
  <c r="J31" i="2"/>
  <c r="K31" i="2"/>
  <c r="L31" i="2"/>
  <c r="D32" i="2"/>
  <c r="E32" i="2"/>
  <c r="F32" i="2"/>
  <c r="G32" i="2"/>
  <c r="H32" i="2"/>
  <c r="I32" i="2"/>
  <c r="J32" i="2"/>
  <c r="K32" i="2"/>
  <c r="L32" i="2"/>
  <c r="D33" i="2"/>
  <c r="E33" i="2"/>
  <c r="F33" i="2"/>
  <c r="G33" i="2"/>
  <c r="H33" i="2"/>
  <c r="I33" i="2"/>
  <c r="J33" i="2"/>
  <c r="K33" i="2"/>
  <c r="L33" i="2"/>
  <c r="D34" i="2"/>
  <c r="E34" i="2"/>
  <c r="F34" i="2"/>
  <c r="G34" i="2"/>
  <c r="H34" i="2"/>
  <c r="I34" i="2"/>
  <c r="J34" i="2"/>
  <c r="K34" i="2"/>
  <c r="L34" i="2"/>
  <c r="D35" i="2"/>
  <c r="E35" i="2"/>
  <c r="F35" i="2"/>
  <c r="G35" i="2"/>
  <c r="H35" i="2"/>
  <c r="I35" i="2"/>
  <c r="J35" i="2"/>
  <c r="K35" i="2"/>
  <c r="L35" i="2"/>
  <c r="D36" i="2"/>
  <c r="E36" i="2"/>
  <c r="F36" i="2"/>
  <c r="G36" i="2"/>
  <c r="H36" i="2"/>
  <c r="I36" i="2"/>
  <c r="J36" i="2"/>
  <c r="K36" i="2"/>
  <c r="L36" i="2"/>
  <c r="D37" i="2"/>
  <c r="E37" i="2"/>
  <c r="F37" i="2"/>
  <c r="G37" i="2"/>
  <c r="H37" i="2"/>
  <c r="I37" i="2"/>
  <c r="J37" i="2"/>
  <c r="K37" i="2"/>
  <c r="L37" i="2"/>
  <c r="D38" i="2"/>
  <c r="E38" i="2"/>
  <c r="F38" i="2"/>
  <c r="G38" i="2"/>
  <c r="H38" i="2"/>
  <c r="I38" i="2"/>
  <c r="J38" i="2"/>
  <c r="K38" i="2"/>
  <c r="L38" i="2"/>
  <c r="D39" i="2"/>
  <c r="E39" i="2"/>
  <c r="F39" i="2"/>
  <c r="G39" i="2"/>
  <c r="H39" i="2"/>
  <c r="I39" i="2"/>
  <c r="J39" i="2"/>
  <c r="K39" i="2"/>
  <c r="L39" i="2"/>
  <c r="D40" i="2"/>
  <c r="E40" i="2"/>
  <c r="F40" i="2"/>
  <c r="G40" i="2"/>
  <c r="H40" i="2"/>
  <c r="I40" i="2"/>
  <c r="J40" i="2"/>
  <c r="K40" i="2"/>
  <c r="L40" i="2"/>
  <c r="D41" i="2"/>
  <c r="E41" i="2"/>
  <c r="F41" i="2"/>
  <c r="G41" i="2"/>
  <c r="H41" i="2"/>
  <c r="I41" i="2"/>
  <c r="J41" i="2"/>
  <c r="K41" i="2"/>
  <c r="L41" i="2"/>
  <c r="D42" i="2"/>
  <c r="E42" i="2"/>
  <c r="F42" i="2"/>
  <c r="G42" i="2"/>
  <c r="H42" i="2"/>
  <c r="I42" i="2"/>
  <c r="J42" i="2"/>
  <c r="K42" i="2"/>
  <c r="L42" i="2"/>
  <c r="D43" i="2"/>
  <c r="E43" i="2"/>
  <c r="F43" i="2"/>
  <c r="G43" i="2"/>
  <c r="H43" i="2"/>
  <c r="I43" i="2"/>
  <c r="J43" i="2"/>
  <c r="K43" i="2"/>
  <c r="L43" i="2"/>
  <c r="D44" i="2"/>
  <c r="E44" i="2"/>
  <c r="F44" i="2"/>
  <c r="G44" i="2"/>
  <c r="H44" i="2"/>
  <c r="I44" i="2"/>
  <c r="J44" i="2"/>
  <c r="K44" i="2"/>
  <c r="L44" i="2"/>
  <c r="D45" i="2"/>
  <c r="E45" i="2"/>
  <c r="F45" i="2"/>
  <c r="G45" i="2"/>
  <c r="H45" i="2"/>
  <c r="I45" i="2"/>
  <c r="J45" i="2"/>
  <c r="K45" i="2"/>
  <c r="L45" i="2"/>
  <c r="D46" i="2"/>
  <c r="E46" i="2"/>
  <c r="F46" i="2"/>
  <c r="G46" i="2"/>
  <c r="H46" i="2"/>
  <c r="I46" i="2"/>
  <c r="J46" i="2"/>
  <c r="K46" i="2"/>
  <c r="L46" i="2"/>
  <c r="D47" i="2"/>
  <c r="E47" i="2"/>
  <c r="F47" i="2"/>
  <c r="G47" i="2"/>
  <c r="H47" i="2"/>
  <c r="I47" i="2"/>
  <c r="J47" i="2"/>
  <c r="K47" i="2"/>
  <c r="L47" i="2"/>
  <c r="D48" i="2"/>
  <c r="E48" i="2"/>
  <c r="F48" i="2"/>
  <c r="G48" i="2"/>
  <c r="H48" i="2"/>
  <c r="I48" i="2"/>
  <c r="J48" i="2"/>
  <c r="K48" i="2"/>
  <c r="L48" i="2"/>
  <c r="D49" i="2"/>
  <c r="E49" i="2"/>
  <c r="F49" i="2"/>
  <c r="G49" i="2"/>
  <c r="H49" i="2"/>
  <c r="I49" i="2"/>
  <c r="J49" i="2"/>
  <c r="K49" i="2"/>
  <c r="L49" i="2"/>
  <c r="D50" i="2"/>
  <c r="E50" i="2"/>
  <c r="F50" i="2"/>
  <c r="G50" i="2"/>
  <c r="H50" i="2"/>
  <c r="I50" i="2"/>
  <c r="J50" i="2"/>
  <c r="K50" i="2"/>
  <c r="L50" i="2"/>
  <c r="D51" i="2"/>
  <c r="E51" i="2"/>
  <c r="F51" i="2"/>
  <c r="G51" i="2"/>
  <c r="H51" i="2"/>
  <c r="I51" i="2"/>
  <c r="J51" i="2"/>
  <c r="K51" i="2"/>
  <c r="L51" i="2"/>
  <c r="D52" i="2"/>
  <c r="E52" i="2"/>
  <c r="F52" i="2"/>
  <c r="G52" i="2"/>
  <c r="H52" i="2"/>
  <c r="I52" i="2"/>
  <c r="J52" i="2"/>
  <c r="K52" i="2"/>
  <c r="L52" i="2"/>
  <c r="D53" i="2"/>
  <c r="E53" i="2"/>
  <c r="F53" i="2"/>
  <c r="G53" i="2"/>
  <c r="H53" i="2"/>
  <c r="I53" i="2"/>
  <c r="J53" i="2"/>
  <c r="K53" i="2"/>
  <c r="L53" i="2"/>
  <c r="D54" i="2"/>
  <c r="E54" i="2"/>
  <c r="F54" i="2"/>
  <c r="G54" i="2"/>
  <c r="H54" i="2"/>
  <c r="I54" i="2"/>
  <c r="J54" i="2"/>
  <c r="K54" i="2"/>
  <c r="L54" i="2"/>
  <c r="D55" i="2"/>
  <c r="E55" i="2"/>
  <c r="F55" i="2"/>
  <c r="G55" i="2"/>
  <c r="H55" i="2"/>
  <c r="I55" i="2"/>
  <c r="J55" i="2"/>
  <c r="K55" i="2"/>
  <c r="L55" i="2"/>
  <c r="D56" i="2"/>
  <c r="E56" i="2"/>
  <c r="F56" i="2"/>
  <c r="G56" i="2"/>
  <c r="H56" i="2"/>
  <c r="I56" i="2"/>
  <c r="J56" i="2"/>
  <c r="K56" i="2"/>
  <c r="L56" i="2"/>
  <c r="D57" i="2"/>
  <c r="E57" i="2"/>
  <c r="F57" i="2"/>
  <c r="G57" i="2"/>
  <c r="H57" i="2"/>
  <c r="I57" i="2"/>
  <c r="J57" i="2"/>
  <c r="K57" i="2"/>
  <c r="L57" i="2"/>
  <c r="D58" i="2"/>
  <c r="E58" i="2"/>
  <c r="F58" i="2"/>
  <c r="G58" i="2"/>
  <c r="H58" i="2"/>
  <c r="I58" i="2"/>
  <c r="J58" i="2"/>
  <c r="K58" i="2"/>
  <c r="L58" i="2"/>
  <c r="D59" i="2"/>
  <c r="E59" i="2"/>
  <c r="F59" i="2"/>
  <c r="G59" i="2"/>
  <c r="H59" i="2"/>
  <c r="I59" i="2"/>
  <c r="J59" i="2"/>
  <c r="K59" i="2"/>
  <c r="L59" i="2"/>
  <c r="D60" i="2"/>
  <c r="E60" i="2"/>
  <c r="F60" i="2"/>
  <c r="G60" i="2"/>
  <c r="H60" i="2"/>
  <c r="I60" i="2"/>
  <c r="J60" i="2"/>
  <c r="K60" i="2"/>
  <c r="L60" i="2"/>
  <c r="D61" i="2"/>
  <c r="E61" i="2"/>
  <c r="F61" i="2"/>
  <c r="G61" i="2"/>
  <c r="H61" i="2"/>
  <c r="I61" i="2"/>
  <c r="J61" i="2"/>
  <c r="K61" i="2"/>
  <c r="L61" i="2"/>
  <c r="D62" i="2"/>
  <c r="E62" i="2"/>
  <c r="F62" i="2"/>
  <c r="G62" i="2"/>
  <c r="H62" i="2"/>
  <c r="I62" i="2"/>
  <c r="J62" i="2"/>
  <c r="K62" i="2"/>
  <c r="L62" i="2"/>
  <c r="D63" i="2"/>
  <c r="E63" i="2"/>
  <c r="F63" i="2"/>
  <c r="G63" i="2"/>
  <c r="H63" i="2"/>
  <c r="I63" i="2"/>
  <c r="J63" i="2"/>
  <c r="K63" i="2"/>
  <c r="L63" i="2"/>
  <c r="D64" i="2"/>
  <c r="E64" i="2"/>
  <c r="F64" i="2"/>
  <c r="G64" i="2"/>
  <c r="H64" i="2"/>
  <c r="I64" i="2"/>
  <c r="J64" i="2"/>
  <c r="K64" i="2"/>
  <c r="L64" i="2"/>
  <c r="D65" i="2"/>
  <c r="E65" i="2"/>
  <c r="F65" i="2"/>
  <c r="G65" i="2"/>
  <c r="H65" i="2"/>
  <c r="I65" i="2"/>
  <c r="J65" i="2"/>
  <c r="K65" i="2"/>
  <c r="L65" i="2"/>
  <c r="D66" i="2"/>
  <c r="E66" i="2"/>
  <c r="F66" i="2"/>
  <c r="G66" i="2"/>
  <c r="H66" i="2"/>
  <c r="I66" i="2"/>
  <c r="J66" i="2"/>
  <c r="K66" i="2"/>
  <c r="L66" i="2"/>
  <c r="D67" i="2"/>
  <c r="E67" i="2"/>
  <c r="F67" i="2"/>
  <c r="G67" i="2"/>
  <c r="H67" i="2"/>
  <c r="I67" i="2"/>
  <c r="J67" i="2"/>
  <c r="K67" i="2"/>
  <c r="L67" i="2"/>
  <c r="D4" i="2"/>
  <c r="E4" i="2"/>
  <c r="F4" i="2"/>
  <c r="G4" i="2"/>
  <c r="H4" i="2"/>
  <c r="I4" i="2"/>
  <c r="J4" i="2"/>
  <c r="K4" i="2"/>
  <c r="L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4" i="2"/>
</calcChain>
</file>

<file path=xl/sharedStrings.xml><?xml version="1.0" encoding="utf-8"?>
<sst xmlns="http://schemas.openxmlformats.org/spreadsheetml/2006/main" count="425" uniqueCount="189">
  <si>
    <r>
      <rPr>
        <b/>
        <sz val="8"/>
        <rFont val="Times New Roman"/>
        <family val="1"/>
      </rPr>
      <t xml:space="preserve">Graduate Student Pay Plan </t>
    </r>
    <r>
      <rPr>
        <b/>
        <i/>
        <sz val="7"/>
        <rFont val="Times New Roman"/>
        <family val="1"/>
      </rPr>
      <t>(effective Fall 2024)</t>
    </r>
  </si>
  <si>
    <r>
      <rPr>
        <b/>
        <sz val="6.5"/>
        <rFont val="Times New Roman"/>
        <family val="1"/>
      </rPr>
      <t>Utilize pay plan for salaried graduate student classifications including Teaching Fellow (TF), Teaching Assistant (TA), Research Assistant (RA) and Graduate Services Assistant (GSA).  RA classifications may utilize the median and maximum rates indicated in the yellow columns.</t>
    </r>
  </si>
  <si>
    <r>
      <rPr>
        <b/>
        <sz val="7"/>
        <rFont val="Times New Roman"/>
        <family val="1"/>
      </rPr>
      <t>Rates</t>
    </r>
  </si>
  <si>
    <r>
      <rPr>
        <b/>
        <sz val="7"/>
        <rFont val="Times New Roman"/>
        <family val="1"/>
      </rPr>
      <t>Monthly Compensation @ 50% FTE</t>
    </r>
  </si>
  <si>
    <r>
      <rPr>
        <b/>
        <sz val="6.5"/>
        <rFont val="Times New Roman"/>
        <family val="1"/>
      </rPr>
      <t>COLL/SCH</t>
    </r>
  </si>
  <si>
    <r>
      <rPr>
        <b/>
        <sz val="6.5"/>
        <rFont val="Times New Roman"/>
        <family val="1"/>
      </rPr>
      <t>DEPT</t>
    </r>
  </si>
  <si>
    <r>
      <rPr>
        <b/>
        <sz val="6.5"/>
        <rFont val="Times New Roman"/>
        <family val="1"/>
      </rPr>
      <t xml:space="preserve">Master
</t>
    </r>
    <r>
      <rPr>
        <b/>
        <sz val="6.5"/>
        <rFont val="Times New Roman"/>
        <family val="1"/>
      </rPr>
      <t>Min</t>
    </r>
  </si>
  <si>
    <r>
      <rPr>
        <b/>
        <sz val="6.5"/>
        <rFont val="Times New Roman"/>
        <family val="1"/>
      </rPr>
      <t xml:space="preserve">Master
</t>
    </r>
    <r>
      <rPr>
        <b/>
        <sz val="6.5"/>
        <rFont val="Times New Roman"/>
        <family val="1"/>
      </rPr>
      <t>Mid</t>
    </r>
  </si>
  <si>
    <r>
      <rPr>
        <b/>
        <sz val="6.5"/>
        <rFont val="Times New Roman"/>
        <family val="1"/>
      </rPr>
      <t xml:space="preserve">Master
</t>
    </r>
    <r>
      <rPr>
        <b/>
        <sz val="6.5"/>
        <rFont val="Times New Roman"/>
        <family val="1"/>
      </rPr>
      <t>RA Mid</t>
    </r>
  </si>
  <si>
    <r>
      <rPr>
        <b/>
        <sz val="6.5"/>
        <rFont val="Times New Roman"/>
        <family val="1"/>
      </rPr>
      <t xml:space="preserve">Master
</t>
    </r>
    <r>
      <rPr>
        <b/>
        <sz val="6.5"/>
        <rFont val="Times New Roman"/>
        <family val="1"/>
      </rPr>
      <t>Max</t>
    </r>
  </si>
  <si>
    <r>
      <rPr>
        <b/>
        <sz val="6.5"/>
        <rFont val="Times New Roman"/>
        <family val="1"/>
      </rPr>
      <t xml:space="preserve">Master RA
</t>
    </r>
    <r>
      <rPr>
        <b/>
        <sz val="6.5"/>
        <rFont val="Times New Roman"/>
        <family val="1"/>
      </rPr>
      <t>Max</t>
    </r>
  </si>
  <si>
    <r>
      <rPr>
        <b/>
        <sz val="6.5"/>
        <rFont val="Times New Roman"/>
        <family val="1"/>
      </rPr>
      <t xml:space="preserve">Doctoral
</t>
    </r>
    <r>
      <rPr>
        <b/>
        <sz val="6.5"/>
        <rFont val="Times New Roman"/>
        <family val="1"/>
      </rPr>
      <t>Min</t>
    </r>
  </si>
  <si>
    <r>
      <rPr>
        <b/>
        <sz val="6.5"/>
        <rFont val="Times New Roman"/>
        <family val="1"/>
      </rPr>
      <t xml:space="preserve">Doctroal
</t>
    </r>
    <r>
      <rPr>
        <b/>
        <sz val="6.5"/>
        <rFont val="Times New Roman"/>
        <family val="1"/>
      </rPr>
      <t>Mid</t>
    </r>
  </si>
  <si>
    <r>
      <rPr>
        <b/>
        <sz val="6.5"/>
        <rFont val="Times New Roman"/>
        <family val="1"/>
      </rPr>
      <t xml:space="preserve">Doctoral
</t>
    </r>
    <r>
      <rPr>
        <b/>
        <sz val="6.5"/>
        <rFont val="Times New Roman"/>
        <family val="1"/>
      </rPr>
      <t>RA Mid</t>
    </r>
  </si>
  <si>
    <r>
      <rPr>
        <b/>
        <sz val="6.5"/>
        <rFont val="Times New Roman"/>
        <family val="1"/>
      </rPr>
      <t xml:space="preserve">Doctoral
</t>
    </r>
    <r>
      <rPr>
        <b/>
        <sz val="6.5"/>
        <rFont val="Times New Roman"/>
        <family val="1"/>
      </rPr>
      <t>Max</t>
    </r>
  </si>
  <si>
    <r>
      <rPr>
        <b/>
        <sz val="6.5"/>
        <rFont val="Times New Roman"/>
        <family val="1"/>
      </rPr>
      <t xml:space="preserve">Doctoral
</t>
    </r>
    <r>
      <rPr>
        <b/>
        <sz val="6.5"/>
        <rFont val="Times New Roman"/>
        <family val="1"/>
      </rPr>
      <t>RA Max</t>
    </r>
  </si>
  <si>
    <r>
      <rPr>
        <sz val="6.5"/>
        <rFont val="Times New Roman"/>
        <family val="1"/>
      </rPr>
      <t>CENG</t>
    </r>
  </si>
  <si>
    <r>
      <rPr>
        <sz val="6.5"/>
        <rFont val="Times New Roman"/>
        <family val="1"/>
      </rPr>
      <t>Biomedical Engineering</t>
    </r>
  </si>
  <si>
    <r>
      <rPr>
        <sz val="6.5"/>
        <rFont val="Times New Roman"/>
        <family val="1"/>
      </rPr>
      <t>Computer Science &amp; Engineering</t>
    </r>
  </si>
  <si>
    <r>
      <rPr>
        <sz val="6.5"/>
        <rFont val="Times New Roman"/>
        <family val="1"/>
      </rPr>
      <t>Electrical Engineering</t>
    </r>
  </si>
  <si>
    <r>
      <rPr>
        <sz val="6.5"/>
        <rFont val="Times New Roman"/>
        <family val="1"/>
      </rPr>
      <t>Materials Science &amp; Engineer</t>
    </r>
  </si>
  <si>
    <r>
      <rPr>
        <sz val="6.5"/>
        <rFont val="Times New Roman"/>
        <family val="1"/>
      </rPr>
      <t>Mechanical &amp; Energy Engineer</t>
    </r>
  </si>
  <si>
    <r>
      <rPr>
        <sz val="6.5"/>
        <rFont val="Times New Roman"/>
        <family val="1"/>
      </rPr>
      <t>CHPS</t>
    </r>
  </si>
  <si>
    <r>
      <rPr>
        <sz val="6.5"/>
        <rFont val="Times New Roman"/>
        <family val="1"/>
      </rPr>
      <t>Audiology &amp; Speech - Lang Path</t>
    </r>
  </si>
  <si>
    <r>
      <rPr>
        <sz val="6.5"/>
        <rFont val="Times New Roman"/>
        <family val="1"/>
      </rPr>
      <t>Behavior Analysis</t>
    </r>
  </si>
  <si>
    <r>
      <rPr>
        <sz val="6.5"/>
        <rFont val="Times New Roman"/>
        <family val="1"/>
      </rPr>
      <t>Criminal Justice</t>
    </r>
  </si>
  <si>
    <r>
      <rPr>
        <sz val="6.5"/>
        <rFont val="Times New Roman"/>
        <family val="1"/>
      </rPr>
      <t>Emergency Mgmt &amp; Disaster Sci</t>
    </r>
  </si>
  <si>
    <r>
      <rPr>
        <sz val="6.5"/>
        <rFont val="Times New Roman"/>
        <family val="1"/>
      </rPr>
      <t>Public Admin</t>
    </r>
  </si>
  <si>
    <r>
      <rPr>
        <sz val="6.5"/>
        <rFont val="Times New Roman"/>
        <family val="1"/>
      </rPr>
      <t>Rehabilitation and Health Serv</t>
    </r>
  </si>
  <si>
    <r>
      <rPr>
        <sz val="6.5"/>
        <rFont val="Times New Roman"/>
        <family val="1"/>
      </rPr>
      <t>Social Work</t>
    </r>
  </si>
  <si>
    <r>
      <rPr>
        <sz val="6.5"/>
        <rFont val="Times New Roman"/>
        <family val="1"/>
      </rPr>
      <t>CLASS</t>
    </r>
  </si>
  <si>
    <r>
      <rPr>
        <sz val="6.5"/>
        <rFont val="Times New Roman"/>
        <family val="1"/>
      </rPr>
      <t>Anthropology</t>
    </r>
  </si>
  <si>
    <r>
      <rPr>
        <sz val="6.5"/>
        <rFont val="Times New Roman"/>
        <family val="1"/>
      </rPr>
      <t>Communication Studies</t>
    </r>
  </si>
  <si>
    <r>
      <rPr>
        <sz val="6.5"/>
        <rFont val="Times New Roman"/>
        <family val="1"/>
      </rPr>
      <t>Dance and Theater</t>
    </r>
  </si>
  <si>
    <r>
      <rPr>
        <sz val="6.5"/>
        <rFont val="Times New Roman"/>
        <family val="1"/>
      </rPr>
      <t>Economics</t>
    </r>
  </si>
  <si>
    <r>
      <rPr>
        <sz val="6.5"/>
        <rFont val="Times New Roman"/>
        <family val="1"/>
      </rPr>
      <t>English</t>
    </r>
  </si>
  <si>
    <r>
      <rPr>
        <sz val="6.5"/>
        <rFont val="Times New Roman"/>
        <family val="1"/>
      </rPr>
      <t>Geography</t>
    </r>
  </si>
  <si>
    <r>
      <rPr>
        <sz val="6.5"/>
        <rFont val="Times New Roman"/>
        <family val="1"/>
      </rPr>
      <t>History</t>
    </r>
  </si>
  <si>
    <r>
      <rPr>
        <sz val="6.5"/>
        <rFont val="Times New Roman"/>
        <family val="1"/>
      </rPr>
      <t>International Studies</t>
    </r>
  </si>
  <si>
    <r>
      <rPr>
        <sz val="6.5"/>
        <rFont val="Times New Roman"/>
        <family val="1"/>
      </rPr>
      <t>Media Arts</t>
    </r>
  </si>
  <si>
    <r>
      <rPr>
        <sz val="6.5"/>
        <rFont val="Times New Roman"/>
        <family val="1"/>
      </rPr>
      <t>Philosophy &amp; Religion</t>
    </r>
  </si>
  <si>
    <r>
      <rPr>
        <sz val="6.5"/>
        <rFont val="Times New Roman"/>
        <family val="1"/>
      </rPr>
      <t>Political Science</t>
    </r>
  </si>
  <si>
    <r>
      <rPr>
        <sz val="6.5"/>
        <rFont val="Times New Roman"/>
        <family val="1"/>
      </rPr>
      <t>Psychology</t>
    </r>
  </si>
  <si>
    <r>
      <rPr>
        <sz val="6.5"/>
        <rFont val="Times New Roman"/>
        <family val="1"/>
      </rPr>
      <t>Sociology</t>
    </r>
  </si>
  <si>
    <r>
      <rPr>
        <sz val="6.5"/>
        <rFont val="Times New Roman"/>
        <family val="1"/>
      </rPr>
      <t>Spanish</t>
    </r>
  </si>
  <si>
    <r>
      <rPr>
        <sz val="6.5"/>
        <rFont val="Times New Roman"/>
        <family val="1"/>
      </rPr>
      <t>Technical Communication</t>
    </r>
  </si>
  <si>
    <r>
      <rPr>
        <sz val="6.5"/>
        <rFont val="Times New Roman"/>
        <family val="1"/>
      </rPr>
      <t>Women and Gender Studies</t>
    </r>
  </si>
  <si>
    <r>
      <rPr>
        <sz val="6.5"/>
        <rFont val="Times New Roman"/>
        <family val="1"/>
      </rPr>
      <t>World Lang, Lit, &amp; Cultures</t>
    </r>
  </si>
  <si>
    <r>
      <rPr>
        <sz val="6.5"/>
        <rFont val="Times New Roman"/>
        <family val="1"/>
      </rPr>
      <t>CMHT</t>
    </r>
  </si>
  <si>
    <r>
      <rPr>
        <sz val="6.5"/>
        <rFont val="Times New Roman"/>
        <family val="1"/>
      </rPr>
      <t>Hospitality &amp; Tourism</t>
    </r>
  </si>
  <si>
    <r>
      <rPr>
        <sz val="6.5"/>
        <rFont val="Times New Roman"/>
        <family val="1"/>
      </rPr>
      <t>Merch &amp; Digital Retailing</t>
    </r>
  </si>
  <si>
    <r>
      <rPr>
        <sz val="6.5"/>
        <rFont val="Times New Roman"/>
        <family val="1"/>
      </rPr>
      <t>RCOB</t>
    </r>
  </si>
  <si>
    <r>
      <rPr>
        <sz val="6.5"/>
        <rFont val="Times New Roman"/>
        <family val="1"/>
      </rPr>
      <t>Accounting</t>
    </r>
  </si>
  <si>
    <r>
      <rPr>
        <sz val="6.5"/>
        <rFont val="Times New Roman"/>
        <family val="1"/>
      </rPr>
      <t>Fin, Insur, Real Estate &amp; Law</t>
    </r>
  </si>
  <si>
    <r>
      <rPr>
        <sz val="6.5"/>
        <rFont val="Times New Roman"/>
        <family val="1"/>
      </rPr>
      <t>Info Tech &amp; Decision Sci</t>
    </r>
  </si>
  <si>
    <r>
      <rPr>
        <sz val="6.5"/>
        <rFont val="Times New Roman"/>
        <family val="1"/>
      </rPr>
      <t>Management</t>
    </r>
  </si>
  <si>
    <r>
      <rPr>
        <sz val="6.5"/>
        <rFont val="Times New Roman"/>
        <family val="1"/>
      </rPr>
      <t>Logistics and Operations Mgmt</t>
    </r>
  </si>
  <si>
    <r>
      <rPr>
        <sz val="6.5"/>
        <rFont val="Times New Roman"/>
        <family val="1"/>
      </rPr>
      <t>Marketing</t>
    </r>
  </si>
  <si>
    <r>
      <rPr>
        <sz val="6.5"/>
        <rFont val="Times New Roman"/>
        <family val="1"/>
      </rPr>
      <t>COE</t>
    </r>
  </si>
  <si>
    <r>
      <rPr>
        <sz val="6.5"/>
        <rFont val="Times New Roman"/>
        <family val="1"/>
      </rPr>
      <t>Counseling &amp; Higher Education</t>
    </r>
  </si>
  <si>
    <r>
      <rPr>
        <sz val="6.5"/>
        <rFont val="Times New Roman"/>
        <family val="1"/>
      </rPr>
      <t>Educational Psychology</t>
    </r>
  </si>
  <si>
    <r>
      <rPr>
        <sz val="6.5"/>
        <rFont val="Times New Roman"/>
        <family val="1"/>
      </rPr>
      <t>Kinesiolgy, Hlth Promo, &amp; Rec</t>
    </r>
  </si>
  <si>
    <r>
      <rPr>
        <sz val="6.5"/>
        <rFont val="Times New Roman"/>
        <family val="1"/>
      </rPr>
      <t>Teacher Education &amp; Admin</t>
    </r>
  </si>
  <si>
    <r>
      <rPr>
        <sz val="6.5"/>
        <rFont val="Times New Roman"/>
        <family val="1"/>
      </rPr>
      <t>COI</t>
    </r>
  </si>
  <si>
    <r>
      <rPr>
        <sz val="6.5"/>
        <rFont val="Times New Roman"/>
        <family val="1"/>
      </rPr>
      <t>Information Science</t>
    </r>
  </si>
  <si>
    <r>
      <rPr>
        <sz val="6.5"/>
        <rFont val="Times New Roman"/>
        <family val="1"/>
      </rPr>
      <t>Learning Technologies</t>
    </r>
  </si>
  <si>
    <r>
      <rPr>
        <sz val="6.5"/>
        <rFont val="Times New Roman"/>
        <family val="1"/>
      </rPr>
      <t>Linguistics</t>
    </r>
  </si>
  <si>
    <r>
      <rPr>
        <sz val="6.5"/>
        <rFont val="Times New Roman"/>
        <family val="1"/>
      </rPr>
      <t>COM</t>
    </r>
  </si>
  <si>
    <r>
      <rPr>
        <sz val="6.5"/>
        <rFont val="Times New Roman"/>
        <family val="1"/>
      </rPr>
      <t>Composition Studies</t>
    </r>
  </si>
  <si>
    <r>
      <rPr>
        <sz val="6.5"/>
        <rFont val="Times New Roman"/>
        <family val="1"/>
      </rPr>
      <t>Conducting &amp; Ensembles</t>
    </r>
  </si>
  <si>
    <r>
      <rPr>
        <sz val="6.5"/>
        <rFont val="Times New Roman"/>
        <family val="1"/>
      </rPr>
      <t>Instrumental Studies</t>
    </r>
  </si>
  <si>
    <r>
      <rPr>
        <sz val="6.5"/>
        <rFont val="Times New Roman"/>
        <family val="1"/>
      </rPr>
      <t>Jazz Studies</t>
    </r>
  </si>
  <si>
    <r>
      <rPr>
        <sz val="6.5"/>
        <rFont val="Times New Roman"/>
        <family val="1"/>
      </rPr>
      <t>Keyboard Studies</t>
    </r>
  </si>
  <si>
    <r>
      <rPr>
        <sz val="6.5"/>
        <rFont val="Times New Roman"/>
        <family val="1"/>
      </rPr>
      <t>Music Education</t>
    </r>
  </si>
  <si>
    <r>
      <rPr>
        <sz val="6.5"/>
        <rFont val="Times New Roman"/>
        <family val="1"/>
      </rPr>
      <t>Music Hist, Thry, &amp; Ethnomusic</t>
    </r>
  </si>
  <si>
    <r>
      <rPr>
        <sz val="6.5"/>
        <rFont val="Times New Roman"/>
        <family val="1"/>
      </rPr>
      <t>Vocal Studies</t>
    </r>
  </si>
  <si>
    <r>
      <rPr>
        <sz val="6.5"/>
        <rFont val="Times New Roman"/>
        <family val="1"/>
      </rPr>
      <t>COS</t>
    </r>
  </si>
  <si>
    <r>
      <rPr>
        <sz val="6.5"/>
        <rFont val="Times New Roman"/>
        <family val="1"/>
      </rPr>
      <t>Biological Sciences</t>
    </r>
  </si>
  <si>
    <r>
      <rPr>
        <sz val="6.5"/>
        <rFont val="Times New Roman"/>
        <family val="1"/>
      </rPr>
      <t>Chemistry</t>
    </r>
  </si>
  <si>
    <r>
      <rPr>
        <sz val="6.5"/>
        <rFont val="Times New Roman"/>
        <family val="1"/>
      </rPr>
      <t>Institute for Applied Sciences</t>
    </r>
  </si>
  <si>
    <r>
      <rPr>
        <sz val="6.5"/>
        <rFont val="Times New Roman"/>
        <family val="1"/>
      </rPr>
      <t>Mathematics</t>
    </r>
  </si>
  <si>
    <r>
      <rPr>
        <sz val="6.5"/>
        <rFont val="Times New Roman"/>
        <family val="1"/>
      </rPr>
      <t>Physics</t>
    </r>
  </si>
  <si>
    <r>
      <rPr>
        <sz val="6.5"/>
        <rFont val="Times New Roman"/>
        <family val="1"/>
      </rPr>
      <t>CVAD</t>
    </r>
  </si>
  <si>
    <r>
      <rPr>
        <sz val="6.5"/>
        <rFont val="Times New Roman"/>
        <family val="1"/>
      </rPr>
      <t>Art Education &amp; Art History</t>
    </r>
  </si>
  <si>
    <r>
      <rPr>
        <sz val="6.5"/>
        <rFont val="Times New Roman"/>
        <family val="1"/>
      </rPr>
      <t>Design</t>
    </r>
  </si>
  <si>
    <r>
      <rPr>
        <sz val="6.5"/>
        <rFont val="Times New Roman"/>
        <family val="1"/>
      </rPr>
      <t>Studio Art</t>
    </r>
  </si>
  <si>
    <r>
      <rPr>
        <sz val="6.5"/>
        <rFont val="Times New Roman"/>
        <family val="1"/>
      </rPr>
      <t>SOJ</t>
    </r>
  </si>
  <si>
    <r>
      <rPr>
        <sz val="6.5"/>
        <rFont val="Times New Roman"/>
        <family val="1"/>
      </rPr>
      <t>Journalism</t>
    </r>
  </si>
  <si>
    <r>
      <rPr>
        <sz val="6.5"/>
        <rFont val="Times New Roman"/>
        <family val="1"/>
      </rPr>
      <t>Toulouse</t>
    </r>
  </si>
  <si>
    <r>
      <rPr>
        <sz val="6.5"/>
        <rFont val="Times New Roman"/>
        <family val="1"/>
      </rPr>
      <t>Advanced Data Analytics</t>
    </r>
  </si>
  <si>
    <r>
      <rPr>
        <sz val="6.5"/>
        <rFont val="Times New Roman"/>
        <family val="1"/>
      </rPr>
      <t>Non-Academic Areas</t>
    </r>
  </si>
  <si>
    <r>
      <rPr>
        <sz val="6.5"/>
        <rFont val="Times New Roman"/>
        <family val="1"/>
      </rPr>
      <t>Libraries</t>
    </r>
  </si>
  <si>
    <t>COLL/SCH</t>
  </si>
  <si>
    <t>DEPT</t>
  </si>
  <si>
    <t>CENG</t>
  </si>
  <si>
    <t>Biomedical Engineering</t>
  </si>
  <si>
    <t>Computer Science &amp; Engineering</t>
  </si>
  <si>
    <t>Electrical Engineering</t>
  </si>
  <si>
    <t>Materials Science &amp; Engineer</t>
  </si>
  <si>
    <t>Mechanical &amp; Energy Engineer</t>
  </si>
  <si>
    <t>CHPS</t>
  </si>
  <si>
    <t>Audiology &amp; Speech - Lang Path</t>
  </si>
  <si>
    <t>Behavior Analysis</t>
  </si>
  <si>
    <t>Criminal Justice</t>
  </si>
  <si>
    <t>Emergency Mgmt &amp; Disaster Sci</t>
  </si>
  <si>
    <t>Public Admin</t>
  </si>
  <si>
    <t>Rehabilitation and Health Serv</t>
  </si>
  <si>
    <t>Social Work</t>
  </si>
  <si>
    <t>CLASS</t>
  </si>
  <si>
    <t>Anthropology</t>
  </si>
  <si>
    <t>Communication Studies</t>
  </si>
  <si>
    <t>Dance and Theater</t>
  </si>
  <si>
    <t>Economics</t>
  </si>
  <si>
    <t>English</t>
  </si>
  <si>
    <t>Geography</t>
  </si>
  <si>
    <t>History</t>
  </si>
  <si>
    <t>International Studies</t>
  </si>
  <si>
    <t>Media Arts</t>
  </si>
  <si>
    <t>Philosophy &amp; Religion</t>
  </si>
  <si>
    <t>Political Science</t>
  </si>
  <si>
    <t>Psychology</t>
  </si>
  <si>
    <t>Sociology</t>
  </si>
  <si>
    <t>Spanish</t>
  </si>
  <si>
    <t>Technical Communication</t>
  </si>
  <si>
    <t>Women and Gender Studies</t>
  </si>
  <si>
    <t>World Lang, Lit, &amp; Cultures</t>
  </si>
  <si>
    <t>CMHT</t>
  </si>
  <si>
    <t>Hospitality &amp; Tourism</t>
  </si>
  <si>
    <t>Merch &amp; Digital Retailing</t>
  </si>
  <si>
    <t>RCOB</t>
  </si>
  <si>
    <t>Accounting</t>
  </si>
  <si>
    <t>Fin, Insur, Real Estate &amp; Law</t>
  </si>
  <si>
    <t>Info Tech &amp; Decision Sci</t>
  </si>
  <si>
    <t>Management</t>
  </si>
  <si>
    <t>Marketing</t>
  </si>
  <si>
    <t>Logistics and Operations Mgmt</t>
  </si>
  <si>
    <t>COE</t>
  </si>
  <si>
    <t>Counseling &amp; Higher Education</t>
  </si>
  <si>
    <t>Educational Psychology</t>
  </si>
  <si>
    <t>Kinesiolgy, Hlth Promo, &amp; Rec</t>
  </si>
  <si>
    <t>Teacher Education &amp; Admin</t>
  </si>
  <si>
    <t>COI</t>
  </si>
  <si>
    <t>Information Science</t>
  </si>
  <si>
    <t>Learning Technologies</t>
  </si>
  <si>
    <t>Linguistics</t>
  </si>
  <si>
    <t>COM</t>
  </si>
  <si>
    <t>Composition Studies</t>
  </si>
  <si>
    <t>Conducting &amp; Ensembles</t>
  </si>
  <si>
    <t>Instrumental Studies</t>
  </si>
  <si>
    <t>Jazz Studies</t>
  </si>
  <si>
    <t>Keyboard Studies</t>
  </si>
  <si>
    <t>Music Education</t>
  </si>
  <si>
    <t>Music Hist, Thry, &amp; Ethnomusic</t>
  </si>
  <si>
    <t>Vocal Studies</t>
  </si>
  <si>
    <t>COS</t>
  </si>
  <si>
    <t>Biological Sciences</t>
  </si>
  <si>
    <t>Chemistry</t>
  </si>
  <si>
    <t>Institute for Applied Sciences</t>
  </si>
  <si>
    <t>Mathematics</t>
  </si>
  <si>
    <t>Physics</t>
  </si>
  <si>
    <t>CVAD</t>
  </si>
  <si>
    <t>Art Education &amp; Art History</t>
  </si>
  <si>
    <t>Design</t>
  </si>
  <si>
    <t>Studio Art</t>
  </si>
  <si>
    <t>SOJ</t>
  </si>
  <si>
    <t>Journalism</t>
  </si>
  <si>
    <t>Toulouse</t>
  </si>
  <si>
    <t>Advanced Data Analytics</t>
  </si>
  <si>
    <t>Non-Academic Areas</t>
  </si>
  <si>
    <t>Libraries</t>
  </si>
  <si>
    <t xml:space="preserve">Please note that the below rates are based on the UNT VPAA Published Graduate Student Compensation Plan (https://vpaa.unt.edu/resources/retention). Colleges may have recommended rates that are higher than the VPAA rates published below. Some college published resources are available at the webpages listed below. </t>
  </si>
  <si>
    <t xml:space="preserve">*CENG:  https://engineering.unt.edu/research-services </t>
  </si>
  <si>
    <t>**COS:  https://cos.unt.edu/research-resources/internal-resources</t>
  </si>
  <si>
    <t>CENG*</t>
  </si>
  <si>
    <t>COS**</t>
  </si>
  <si>
    <t>Master
Min</t>
  </si>
  <si>
    <t>Master
Mid</t>
  </si>
  <si>
    <t>Master
RA Mid</t>
  </si>
  <si>
    <t>Master
Max</t>
  </si>
  <si>
    <t>Master RA
Max</t>
  </si>
  <si>
    <t>Doctoral
RA Mid</t>
  </si>
  <si>
    <t>Doctoral
RA Max</t>
  </si>
  <si>
    <t>Doctroal Mid</t>
  </si>
  <si>
    <t>Doctoral Min</t>
  </si>
  <si>
    <t>Doctoral Max</t>
  </si>
  <si>
    <t>Utilize pay plan for salaried graduate student classifications including Teaching Fellow (TF), Teaching Assistant (TA), Research Assistant (RA) and Graduate Services Assistant (GSA).  RA classifications may utilize the median and maximum rates indicated in the yellow columns.</t>
  </si>
  <si>
    <t>Monthly Base Rate</t>
  </si>
  <si>
    <t>Graduate Student Pay Plan Fall 2024</t>
  </si>
  <si>
    <t>Annual Base Salary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</si>
</sst>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8" x14ac:knownFonts="1">
    <font>
      <sz val="10"/>
      <color rgb="FF000000"/>
      <name val="Times New Roman"/>
      <charset val="204"/>
    </font>
    <font>
      <b/>
      <sz val="6.5"/>
      <name val="Times New Roman"/>
    </font>
    <font>
      <b/>
      <sz val="7"/>
      <name val="Times New Roman"/>
    </font>
    <font>
      <sz val="6.5"/>
      <name val="Times New Roman"/>
    </font>
    <font>
      <sz val="6.5"/>
      <color rgb="FF000000"/>
      <name val="Times New Roman"/>
      <family val="2"/>
    </font>
    <font>
      <b/>
      <sz val="8"/>
      <name val="Times New Roman"/>
      <family val="1"/>
    </font>
    <font>
      <b/>
      <i/>
      <sz val="7"/>
      <name val="Times New Roman"/>
      <family val="1"/>
    </font>
    <font>
      <b/>
      <sz val="6.5"/>
      <name val="Times New Roman"/>
      <family val="1"/>
    </font>
    <font>
      <b/>
      <sz val="7"/>
      <name val="Times New Roman"/>
      <family val="1"/>
    </font>
    <font>
      <sz val="6.5"/>
      <name val="Times New Roman"/>
      <family val="1"/>
    </font>
    <font>
      <b/>
      <sz val="6"/>
      <name val="Times New Roman"/>
    </font>
    <font>
      <b/>
      <sz val="11"/>
      <name val="Times New Roman"/>
      <family val="1"/>
    </font>
    <font>
      <b/>
      <sz val="9"/>
      <name val="Times New Roman"/>
      <family val="1"/>
    </font>
    <font>
      <sz val="8"/>
      <name val="Times New Roman"/>
      <family val="1"/>
    </font>
    <font>
      <sz val="9"/>
      <color rgb="FF000000"/>
      <name val="Times New Roman"/>
      <family val="1"/>
    </font>
    <font>
      <sz val="8"/>
      <color rgb="FF000000"/>
      <name val="Times New Roman"/>
      <family val="1"/>
    </font>
    <font>
      <b/>
      <sz val="9"/>
      <color rgb="FF000000"/>
      <name val="Times New Roman"/>
      <family val="1"/>
    </font>
    <font>
      <b/>
      <sz val="5.5"/>
      <name val="Times New Roman"/>
      <family val="1"/>
    </font>
  </fonts>
  <fills count="8">
    <fill>
      <patternFill patternType="none"/>
    </fill>
    <fill>
      <patternFill patternType="gray125"/>
    </fill>
    <fill>
      <patternFill patternType="solid">
        <fgColor rgb="FFDDEBF7"/>
      </patternFill>
    </fill>
    <fill>
      <patternFill patternType="solid">
        <fgColor rgb="FFFFFF00"/>
      </patternFill>
    </fill>
    <fill>
      <patternFill patternType="solid">
        <fgColor rgb="FFE1EEDA"/>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style="thin">
        <color rgb="FF000000"/>
      </bottom>
      <diagonal/>
    </border>
  </borders>
  <cellStyleXfs count="1">
    <xf numFmtId="0" fontId="0" fillId="0" borderId="0"/>
  </cellStyleXfs>
  <cellXfs count="44">
    <xf numFmtId="0" fontId="0" fillId="0" borderId="0" xfId="0" applyAlignment="1">
      <alignment horizontal="left" vertical="top"/>
    </xf>
    <xf numFmtId="0" fontId="0" fillId="0" borderId="2" xfId="0" applyBorder="1" applyAlignment="1">
      <alignment horizontal="left" vertical="center" wrapText="1"/>
    </xf>
    <xf numFmtId="0" fontId="0" fillId="0" borderId="2" xfId="0" applyBorder="1" applyAlignment="1">
      <alignment horizontal="left" wrapText="1"/>
    </xf>
    <xf numFmtId="0" fontId="2" fillId="0" borderId="4" xfId="0" applyFont="1" applyBorder="1" applyAlignment="1">
      <alignment horizontal="left" vertical="top" wrapText="1" indent="2"/>
    </xf>
    <xf numFmtId="0" fontId="0" fillId="0" borderId="4" xfId="0" applyBorder="1" applyAlignment="1">
      <alignment horizontal="left" wrapText="1"/>
    </xf>
    <xf numFmtId="0" fontId="0" fillId="0" borderId="3" xfId="0" applyBorder="1" applyAlignment="1">
      <alignment horizontal="left" wrapText="1"/>
    </xf>
    <xf numFmtId="0" fontId="1" fillId="0" borderId="1" xfId="0" applyFont="1" applyBorder="1" applyAlignment="1">
      <alignment horizontal="left" vertical="center" wrapText="1"/>
    </xf>
    <xf numFmtId="0" fontId="0" fillId="2" borderId="1" xfId="0" applyFill="1" applyBorder="1" applyAlignment="1">
      <alignment horizontal="left" vertical="top"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3" fillId="0" borderId="1" xfId="0" applyFont="1" applyBorder="1" applyAlignment="1">
      <alignment horizontal="left" vertical="top" wrapText="1"/>
    </xf>
    <xf numFmtId="164" fontId="4" fillId="2" borderId="1" xfId="0" applyNumberFormat="1" applyFont="1" applyFill="1" applyBorder="1" applyAlignment="1">
      <alignment horizontal="center" vertical="top" shrinkToFit="1"/>
    </xf>
    <xf numFmtId="164" fontId="4" fillId="3" borderId="1" xfId="0" applyNumberFormat="1" applyFont="1" applyFill="1" applyBorder="1" applyAlignment="1">
      <alignment horizontal="center" vertical="top" shrinkToFit="1"/>
    </xf>
    <xf numFmtId="164" fontId="4" fillId="2" borderId="1" xfId="0" applyNumberFormat="1" applyFont="1" applyFill="1" applyBorder="1" applyAlignment="1">
      <alignment horizontal="right" vertical="top" shrinkToFit="1"/>
    </xf>
    <xf numFmtId="164" fontId="4" fillId="4" borderId="1" xfId="0" applyNumberFormat="1" applyFont="1" applyFill="1" applyBorder="1" applyAlignment="1">
      <alignment horizontal="right" vertical="top" shrinkToFit="1"/>
    </xf>
    <xf numFmtId="164" fontId="4" fillId="4" borderId="1" xfId="0" applyNumberFormat="1" applyFont="1" applyFill="1" applyBorder="1" applyAlignment="1">
      <alignment horizontal="center" vertical="top" shrinkToFit="1"/>
    </xf>
    <xf numFmtId="164" fontId="4" fillId="3" borderId="1" xfId="0" applyNumberFormat="1" applyFont="1" applyFill="1" applyBorder="1" applyAlignment="1">
      <alignment horizontal="right" vertical="top" shrinkToFit="1"/>
    </xf>
    <xf numFmtId="0" fontId="0" fillId="0" borderId="1" xfId="0" applyBorder="1" applyAlignment="1">
      <alignment horizontal="left" wrapText="1"/>
    </xf>
    <xf numFmtId="0" fontId="10" fillId="0" borderId="4" xfId="0" applyFont="1" applyBorder="1" applyAlignment="1">
      <alignment horizontal="left" vertical="center" wrapText="1" indent="1"/>
    </xf>
    <xf numFmtId="0" fontId="12" fillId="0" borderId="1" xfId="0" applyFont="1" applyBorder="1" applyAlignment="1">
      <alignment horizontal="left" wrapText="1"/>
    </xf>
    <xf numFmtId="0" fontId="13" fillId="0" borderId="1" xfId="0" applyFont="1" applyBorder="1" applyAlignment="1">
      <alignment horizontal="left" vertical="top" wrapText="1"/>
    </xf>
    <xf numFmtId="164" fontId="14" fillId="5" borderId="1" xfId="0" applyNumberFormat="1" applyFont="1" applyFill="1" applyBorder="1" applyAlignment="1">
      <alignment horizontal="right" vertical="top" shrinkToFit="1"/>
    </xf>
    <xf numFmtId="0" fontId="15" fillId="0" borderId="1" xfId="0" applyFont="1" applyBorder="1" applyAlignment="1">
      <alignment horizontal="left" wrapText="1"/>
    </xf>
    <xf numFmtId="164" fontId="14" fillId="6" borderId="1" xfId="0" applyNumberFormat="1" applyFont="1" applyFill="1" applyBorder="1" applyAlignment="1">
      <alignment horizontal="right" vertical="top" shrinkToFit="1"/>
    </xf>
    <xf numFmtId="164" fontId="14" fillId="7" borderId="1" xfId="0" applyNumberFormat="1" applyFont="1" applyFill="1" applyBorder="1" applyAlignment="1">
      <alignment horizontal="right" vertical="top" shrinkToFit="1"/>
    </xf>
    <xf numFmtId="0" fontId="12" fillId="5" borderId="1"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0" fontId="11" fillId="0" borderId="6" xfId="0" applyFont="1" applyBorder="1" applyAlignment="1">
      <alignment horizontal="center" vertical="center"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8" fillId="0" borderId="2" xfId="0" applyFont="1" applyBorder="1" applyAlignment="1">
      <alignment horizontal="left" vertical="center" wrapText="1"/>
    </xf>
    <xf numFmtId="0" fontId="2" fillId="0" borderId="3" xfId="0" applyFont="1" applyBorder="1" applyAlignment="1">
      <alignment horizontal="left"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7" fillId="0" borderId="5" xfId="0" applyFont="1" applyBorder="1" applyAlignment="1">
      <alignment horizontal="left" vertical="top" wrapText="1"/>
    </xf>
    <xf numFmtId="0" fontId="17" fillId="0" borderId="0" xfId="0" applyFont="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left" vertical="top"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0DE12-20E7-471B-AF35-9A217B0F8C0A}">
  <dimension ref="A1:L69"/>
  <sheetViews>
    <sheetView tabSelected="1" zoomScale="140" zoomScaleNormal="140" workbookViewId="0">
      <selection activeCell="O9" sqref="O9"/>
    </sheetView>
  </sheetViews>
  <sheetFormatPr defaultRowHeight="13.2" x14ac:dyDescent="0.25"/>
  <cols>
    <col min="1" max="1" width="15.77734375" customWidth="1"/>
    <col min="2" max="2" width="24.109375" customWidth="1"/>
    <col min="3" max="3" width="9.33203125" customWidth="1"/>
    <col min="4" max="4" width="9.6640625" customWidth="1"/>
    <col min="5" max="5" width="9.33203125" customWidth="1"/>
    <col min="6" max="6" width="8.6640625" customWidth="1"/>
    <col min="7" max="7" width="9.77734375" customWidth="1"/>
    <col min="8" max="8" width="9.33203125" customWidth="1"/>
    <col min="9" max="9" width="8.44140625" customWidth="1"/>
    <col min="10" max="10" width="9.77734375" customWidth="1"/>
    <col min="11" max="11" width="9" customWidth="1"/>
    <col min="12" max="12" width="9.77734375" customWidth="1"/>
  </cols>
  <sheetData>
    <row r="1" spans="1:12" ht="21.6" customHeight="1" x14ac:dyDescent="0.25">
      <c r="A1" s="30" t="s">
        <v>170</v>
      </c>
      <c r="B1" s="31"/>
      <c r="C1" s="31"/>
      <c r="D1" s="31"/>
      <c r="E1" s="31"/>
      <c r="F1" s="31"/>
      <c r="G1" s="31"/>
      <c r="H1" s="31"/>
      <c r="I1" s="31"/>
      <c r="J1" s="31"/>
      <c r="K1" s="31"/>
      <c r="L1" s="31"/>
    </row>
    <row r="2" spans="1:12" ht="11.4" customHeight="1" x14ac:dyDescent="0.25">
      <c r="A2" s="30" t="s">
        <v>171</v>
      </c>
      <c r="B2" s="31"/>
      <c r="C2" s="31"/>
      <c r="D2" s="31"/>
      <c r="E2" s="31"/>
      <c r="F2" s="31"/>
      <c r="G2" s="31"/>
      <c r="H2" s="31"/>
      <c r="I2" s="31"/>
      <c r="J2" s="31"/>
      <c r="K2" s="31"/>
      <c r="L2" s="31"/>
    </row>
    <row r="3" spans="1:12" ht="12" customHeight="1" x14ac:dyDescent="0.25">
      <c r="A3" s="30" t="s">
        <v>172</v>
      </c>
      <c r="B3" s="31"/>
      <c r="C3" s="31"/>
      <c r="D3" s="31"/>
      <c r="E3" s="31"/>
      <c r="F3" s="31"/>
      <c r="G3" s="31"/>
      <c r="H3" s="31"/>
      <c r="I3" s="31"/>
      <c r="J3" s="31"/>
      <c r="K3" s="31"/>
      <c r="L3" s="31"/>
    </row>
    <row r="4" spans="1:12" ht="22.95" customHeight="1" x14ac:dyDescent="0.25">
      <c r="A4" s="1"/>
      <c r="B4" s="18"/>
      <c r="C4" s="29" t="s">
        <v>188</v>
      </c>
      <c r="D4" s="29"/>
      <c r="E4" s="29"/>
      <c r="F4" s="29"/>
      <c r="G4" s="29"/>
      <c r="H4" s="29"/>
      <c r="I4" s="29"/>
      <c r="J4" s="29"/>
      <c r="K4" s="29"/>
      <c r="L4" s="29"/>
    </row>
    <row r="5" spans="1:12" ht="21.6" customHeight="1" x14ac:dyDescent="0.2">
      <c r="A5" s="19" t="s">
        <v>92</v>
      </c>
      <c r="B5" s="19" t="s">
        <v>93</v>
      </c>
      <c r="C5" s="25" t="s">
        <v>175</v>
      </c>
      <c r="D5" s="25" t="s">
        <v>176</v>
      </c>
      <c r="E5" s="26" t="s">
        <v>177</v>
      </c>
      <c r="F5" s="25" t="s">
        <v>178</v>
      </c>
      <c r="G5" s="26" t="s">
        <v>179</v>
      </c>
      <c r="H5" s="27" t="s">
        <v>183</v>
      </c>
      <c r="I5" s="27" t="s">
        <v>182</v>
      </c>
      <c r="J5" s="26" t="s">
        <v>180</v>
      </c>
      <c r="K5" s="27" t="s">
        <v>184</v>
      </c>
      <c r="L5" s="28" t="s">
        <v>181</v>
      </c>
    </row>
    <row r="6" spans="1:12" x14ac:dyDescent="0.25">
      <c r="A6" s="20" t="s">
        <v>173</v>
      </c>
      <c r="B6" s="20" t="s">
        <v>95</v>
      </c>
      <c r="C6" s="21">
        <f>'Monthly Rate'!C4*12</f>
        <v>49410.479999999996</v>
      </c>
      <c r="D6" s="21">
        <f>'Monthly Rate'!D4*12</f>
        <v>69892.799999999988</v>
      </c>
      <c r="E6" s="23">
        <f>'Monthly Rate'!E4*12</f>
        <v>73869.36</v>
      </c>
      <c r="F6" s="21">
        <f>'Monthly Rate'!F4*12</f>
        <v>90375.12</v>
      </c>
      <c r="G6" s="23">
        <f>'Monthly Rate'!G4*12</f>
        <v>98328</v>
      </c>
      <c r="H6" s="24">
        <f>'Monthly Rate'!H4*12</f>
        <v>53943.600000000006</v>
      </c>
      <c r="I6" s="24">
        <f>'Monthly Rate'!I4*12</f>
        <v>76305.119999999995</v>
      </c>
      <c r="J6" s="23">
        <f>'Monthly Rate'!J4*12</f>
        <v>80646.48</v>
      </c>
      <c r="K6" s="24">
        <f>'Monthly Rate'!K4*12</f>
        <v>98666.639999999985</v>
      </c>
      <c r="L6" s="23">
        <f>'Monthly Rate'!L4*12</f>
        <v>107349.36000000002</v>
      </c>
    </row>
    <row r="7" spans="1:12" x14ac:dyDescent="0.25">
      <c r="A7" s="20" t="s">
        <v>173</v>
      </c>
      <c r="B7" s="20" t="s">
        <v>96</v>
      </c>
      <c r="C7" s="21">
        <f>'Monthly Rate'!C5*12</f>
        <v>46091.520000000004</v>
      </c>
      <c r="D7" s="21">
        <f>'Monthly Rate'!D5*12</f>
        <v>65628.959999999992</v>
      </c>
      <c r="E7" s="23">
        <f>'Monthly Rate'!E5*12</f>
        <v>69376.319999999992</v>
      </c>
      <c r="F7" s="21">
        <f>'Monthly Rate'!F5*12</f>
        <v>85166.16</v>
      </c>
      <c r="G7" s="23">
        <f>'Monthly Rate'!G5*12</f>
        <v>92660.88</v>
      </c>
      <c r="H7" s="24">
        <f>'Monthly Rate'!H5*12</f>
        <v>53398.080000000002</v>
      </c>
      <c r="I7" s="24">
        <f>'Monthly Rate'!I5*12</f>
        <v>76032.240000000005</v>
      </c>
      <c r="J7" s="23">
        <f>'Monthly Rate'!J5*12</f>
        <v>80373.600000000006</v>
      </c>
      <c r="K7" s="24">
        <f>'Monthly Rate'!K5*12</f>
        <v>98666.639999999985</v>
      </c>
      <c r="L7" s="23">
        <f>'Monthly Rate'!L5*12</f>
        <v>107349.36000000002</v>
      </c>
    </row>
    <row r="8" spans="1:12" x14ac:dyDescent="0.25">
      <c r="A8" s="20" t="s">
        <v>173</v>
      </c>
      <c r="B8" s="20" t="s">
        <v>97</v>
      </c>
      <c r="C8" s="21">
        <f>'Monthly Rate'!C6*12</f>
        <v>46087.68</v>
      </c>
      <c r="D8" s="21">
        <f>'Monthly Rate'!D6*12</f>
        <v>68480.160000000003</v>
      </c>
      <c r="E8" s="23">
        <f>'Monthly Rate'!E6*12</f>
        <v>72478.559999999998</v>
      </c>
      <c r="F8" s="21">
        <f>'Monthly Rate'!F6*12</f>
        <v>90872.639999999999</v>
      </c>
      <c r="G8" s="23">
        <f>'Monthly Rate'!G6*12</f>
        <v>98869.440000000002</v>
      </c>
      <c r="H8" s="24">
        <f>'Monthly Rate'!H6*12</f>
        <v>50040.479999999996</v>
      </c>
      <c r="I8" s="24">
        <f>'Monthly Rate'!I6*12</f>
        <v>74353.680000000008</v>
      </c>
      <c r="J8" s="23">
        <f>'Monthly Rate'!J6*12</f>
        <v>78695.040000000008</v>
      </c>
      <c r="K8" s="24">
        <f>'Monthly Rate'!K6*12</f>
        <v>98666.639999999985</v>
      </c>
      <c r="L8" s="23">
        <f>'Monthly Rate'!L6*12</f>
        <v>107349.36000000002</v>
      </c>
    </row>
    <row r="9" spans="1:12" x14ac:dyDescent="0.25">
      <c r="A9" s="20" t="s">
        <v>173</v>
      </c>
      <c r="B9" s="20" t="s">
        <v>98</v>
      </c>
      <c r="C9" s="21">
        <f>'Monthly Rate'!C7*12</f>
        <v>47026.559999999998</v>
      </c>
      <c r="D9" s="21">
        <f>'Monthly Rate'!D7*12</f>
        <v>68473.680000000008</v>
      </c>
      <c r="E9" s="23">
        <f>'Monthly Rate'!E7*12</f>
        <v>72430.319999999992</v>
      </c>
      <c r="F9" s="21">
        <f>'Monthly Rate'!F7*12</f>
        <v>89921.040000000008</v>
      </c>
      <c r="G9" s="23">
        <f>'Monthly Rate'!G7*12</f>
        <v>97834.08</v>
      </c>
      <c r="H9" s="24">
        <f>'Monthly Rate'!H7*12</f>
        <v>50205.600000000006</v>
      </c>
      <c r="I9" s="24">
        <f>'Monthly Rate'!I7*12</f>
        <v>73102.799999999988</v>
      </c>
      <c r="J9" s="23">
        <f>'Monthly Rate'!J7*12</f>
        <v>77326.799999999988</v>
      </c>
      <c r="K9" s="24">
        <f>'Monthly Rate'!K7*12</f>
        <v>96000</v>
      </c>
      <c r="L9" s="23">
        <f>'Monthly Rate'!L7*12</f>
        <v>104448</v>
      </c>
    </row>
    <row r="10" spans="1:12" x14ac:dyDescent="0.25">
      <c r="A10" s="20" t="s">
        <v>173</v>
      </c>
      <c r="B10" s="20" t="s">
        <v>99</v>
      </c>
      <c r="C10" s="21">
        <f>'Monthly Rate'!C8*12</f>
        <v>46081.919999999998</v>
      </c>
      <c r="D10" s="21">
        <f>'Monthly Rate'!D8*12</f>
        <v>70800.479999999996</v>
      </c>
      <c r="E10" s="23">
        <f>'Monthly Rate'!E8*12</f>
        <v>75003.360000000001</v>
      </c>
      <c r="F10" s="21">
        <f>'Monthly Rate'!F8*12</f>
        <v>95519.040000000008</v>
      </c>
      <c r="G10" s="23">
        <f>'Monthly Rate'!G8*12</f>
        <v>103924.79999999999</v>
      </c>
      <c r="H10" s="24">
        <f>'Monthly Rate'!H8*12</f>
        <v>47600.399999999994</v>
      </c>
      <c r="I10" s="24">
        <f>'Monthly Rate'!I8*12</f>
        <v>73133.52</v>
      </c>
      <c r="J10" s="23">
        <f>'Monthly Rate'!J8*12</f>
        <v>77474.880000000005</v>
      </c>
      <c r="K10" s="24">
        <f>'Monthly Rate'!K8*12</f>
        <v>98666.639999999985</v>
      </c>
      <c r="L10" s="23">
        <f>'Monthly Rate'!L8*12</f>
        <v>107349.36000000002</v>
      </c>
    </row>
    <row r="11" spans="1:12" x14ac:dyDescent="0.25">
      <c r="A11" s="20" t="s">
        <v>100</v>
      </c>
      <c r="B11" s="20" t="s">
        <v>101</v>
      </c>
      <c r="C11" s="21">
        <f>'Monthly Rate'!C9*12</f>
        <v>29274.239999999998</v>
      </c>
      <c r="D11" s="21">
        <f>'Monthly Rate'!D9*12</f>
        <v>56171.520000000004</v>
      </c>
      <c r="E11" s="23">
        <f>'Monthly Rate'!E9*12</f>
        <v>59826.720000000001</v>
      </c>
      <c r="F11" s="21">
        <f>'Monthly Rate'!F9*12</f>
        <v>83069.040000000008</v>
      </c>
      <c r="G11" s="23">
        <f>'Monthly Rate'!G9*12</f>
        <v>90378.959999999992</v>
      </c>
      <c r="H11" s="24">
        <f>'Monthly Rate'!H9*12</f>
        <v>34770.959999999999</v>
      </c>
      <c r="I11" s="24">
        <f>'Monthly Rate'!I9*12</f>
        <v>66718.799999999988</v>
      </c>
      <c r="J11" s="23">
        <f>'Monthly Rate'!J9*12</f>
        <v>71060.160000000003</v>
      </c>
      <c r="K11" s="24">
        <f>'Monthly Rate'!K9*12</f>
        <v>98666.639999999985</v>
      </c>
      <c r="L11" s="23">
        <f>'Monthly Rate'!L9*12</f>
        <v>107349.36000000002</v>
      </c>
    </row>
    <row r="12" spans="1:12" x14ac:dyDescent="0.25">
      <c r="A12" s="20" t="s">
        <v>100</v>
      </c>
      <c r="B12" s="20" t="s">
        <v>102</v>
      </c>
      <c r="C12" s="21">
        <f>'Monthly Rate'!C10*12</f>
        <v>37488.479999999996</v>
      </c>
      <c r="D12" s="21">
        <f>'Monthly Rate'!D10*12</f>
        <v>61340.399999999994</v>
      </c>
      <c r="E12" s="23">
        <f>'Monthly Rate'!E10*12</f>
        <v>65088.72</v>
      </c>
      <c r="F12" s="21">
        <f>'Monthly Rate'!F10*12</f>
        <v>85192.319999999992</v>
      </c>
      <c r="G12" s="23">
        <f>'Monthly Rate'!G10*12</f>
        <v>92689.200000000012</v>
      </c>
      <c r="H12" s="24">
        <f>'Monthly Rate'!H10*12</f>
        <v>43417.68</v>
      </c>
      <c r="I12" s="24">
        <f>'Monthly Rate'!I10*12</f>
        <v>71042.16</v>
      </c>
      <c r="J12" s="23">
        <f>'Monthly Rate'!J10*12</f>
        <v>75383.520000000004</v>
      </c>
      <c r="K12" s="24">
        <f>'Monthly Rate'!K10*12</f>
        <v>98666.639999999985</v>
      </c>
      <c r="L12" s="23">
        <f>'Monthly Rate'!L10*12</f>
        <v>107349.36000000002</v>
      </c>
    </row>
    <row r="13" spans="1:12" x14ac:dyDescent="0.25">
      <c r="A13" s="20" t="s">
        <v>100</v>
      </c>
      <c r="B13" s="20" t="s">
        <v>103</v>
      </c>
      <c r="C13" s="21">
        <f>'Monthly Rate'!C11*12</f>
        <v>39815.760000000002</v>
      </c>
      <c r="D13" s="21">
        <f>'Monthly Rate'!D11*12</f>
        <v>49969.680000000008</v>
      </c>
      <c r="E13" s="23">
        <f>'Monthly Rate'!E11*12</f>
        <v>52614.96</v>
      </c>
      <c r="F13" s="21">
        <f>'Monthly Rate'!F11*12</f>
        <v>60123.600000000006</v>
      </c>
      <c r="G13" s="23">
        <f>'Monthly Rate'!G11*12</f>
        <v>65414.399999999994</v>
      </c>
      <c r="H13" s="24">
        <f>'Monthly Rate'!H11*12</f>
        <v>44148.72</v>
      </c>
      <c r="I13" s="24">
        <f>'Monthly Rate'!I11*12</f>
        <v>55407.600000000006</v>
      </c>
      <c r="J13" s="23">
        <f>'Monthly Rate'!J11*12</f>
        <v>58341.120000000003</v>
      </c>
      <c r="K13" s="24">
        <f>'Monthly Rate'!K11*12</f>
        <v>66666.720000000001</v>
      </c>
      <c r="L13" s="23">
        <f>'Monthly Rate'!L11*12</f>
        <v>72533.279999999999</v>
      </c>
    </row>
    <row r="14" spans="1:12" x14ac:dyDescent="0.25">
      <c r="A14" s="20" t="s">
        <v>100</v>
      </c>
      <c r="B14" s="20" t="s">
        <v>104</v>
      </c>
      <c r="C14" s="21">
        <f>'Monthly Rate'!C12*12</f>
        <v>39376.32</v>
      </c>
      <c r="D14" s="21">
        <f>'Monthly Rate'!D12*12</f>
        <v>49502.879999999997</v>
      </c>
      <c r="E14" s="23">
        <f>'Monthly Rate'!E12*12</f>
        <v>52126.799999999996</v>
      </c>
      <c r="F14" s="21">
        <f>'Monthly Rate'!F12*12</f>
        <v>59629.680000000008</v>
      </c>
      <c r="G14" s="23">
        <f>'Monthly Rate'!G12*12</f>
        <v>64877.279999999999</v>
      </c>
      <c r="H14" s="24">
        <f>'Monthly Rate'!H12*12</f>
        <v>44022.96</v>
      </c>
      <c r="I14" s="24">
        <f>'Monthly Rate'!I12*12</f>
        <v>55344.72</v>
      </c>
      <c r="J14" s="23">
        <f>'Monthly Rate'!J12*12</f>
        <v>58278.240000000005</v>
      </c>
      <c r="K14" s="24">
        <f>'Monthly Rate'!K12*12</f>
        <v>66666.720000000001</v>
      </c>
      <c r="L14" s="23">
        <f>'Monthly Rate'!L12*12</f>
        <v>72533.279999999999</v>
      </c>
    </row>
    <row r="15" spans="1:12" x14ac:dyDescent="0.25">
      <c r="A15" s="20" t="s">
        <v>100</v>
      </c>
      <c r="B15" s="20" t="s">
        <v>105</v>
      </c>
      <c r="C15" s="21">
        <f>'Monthly Rate'!C13*12</f>
        <v>39802.32</v>
      </c>
      <c r="D15" s="21">
        <f>'Monthly Rate'!D13*12</f>
        <v>53192.88</v>
      </c>
      <c r="E15" s="23">
        <f>'Monthly Rate'!E13*12</f>
        <v>56122.559999999998</v>
      </c>
      <c r="F15" s="21">
        <f>'Monthly Rate'!F13*12</f>
        <v>66583.200000000012</v>
      </c>
      <c r="G15" s="23">
        <f>'Monthly Rate'!G13*12</f>
        <v>72442.559999999998</v>
      </c>
      <c r="H15" s="24">
        <f>'Monthly Rate'!H13*12</f>
        <v>46942.8</v>
      </c>
      <c r="I15" s="24">
        <f>'Monthly Rate'!I13*12</f>
        <v>62735.28</v>
      </c>
      <c r="J15" s="23">
        <f>'Monthly Rate'!J13*12</f>
        <v>66190.559999999998</v>
      </c>
      <c r="K15" s="24">
        <f>'Monthly Rate'!K13*12</f>
        <v>78528</v>
      </c>
      <c r="L15" s="23">
        <f>'Monthly Rate'!L13*12</f>
        <v>85438.56</v>
      </c>
    </row>
    <row r="16" spans="1:12" x14ac:dyDescent="0.25">
      <c r="A16" s="20" t="s">
        <v>100</v>
      </c>
      <c r="B16" s="20" t="s">
        <v>106</v>
      </c>
      <c r="C16" s="21">
        <f>'Monthly Rate'!C14*12</f>
        <v>39807.120000000003</v>
      </c>
      <c r="D16" s="21">
        <f>'Monthly Rate'!D14*12</f>
        <v>61890.479999999996</v>
      </c>
      <c r="E16" s="23">
        <f>'Monthly Rate'!E14*12</f>
        <v>65585.279999999999</v>
      </c>
      <c r="F16" s="21">
        <f>'Monthly Rate'!F14*12</f>
        <v>83973.6</v>
      </c>
      <c r="G16" s="23">
        <f>'Monthly Rate'!G14*12</f>
        <v>91363.44</v>
      </c>
      <c r="H16" s="24">
        <f>'Monthly Rate'!H14*12</f>
        <v>46772.159999999996</v>
      </c>
      <c r="I16" s="24">
        <f>'Monthly Rate'!I14*12</f>
        <v>72719.520000000004</v>
      </c>
      <c r="J16" s="23">
        <f>'Monthly Rate'!J14*12</f>
        <v>77060.88</v>
      </c>
      <c r="K16" s="24">
        <f>'Monthly Rate'!K14*12</f>
        <v>98666.639999999985</v>
      </c>
      <c r="L16" s="23">
        <f>'Monthly Rate'!L14*12</f>
        <v>107349.36000000002</v>
      </c>
    </row>
    <row r="17" spans="1:12" x14ac:dyDescent="0.25">
      <c r="A17" s="20" t="s">
        <v>100</v>
      </c>
      <c r="B17" s="20" t="s">
        <v>107</v>
      </c>
      <c r="C17" s="21">
        <f>'Monthly Rate'!C15*12</f>
        <v>34299.120000000003</v>
      </c>
      <c r="D17" s="21">
        <f>'Monthly Rate'!D15*12</f>
        <v>58508.399999999994</v>
      </c>
      <c r="E17" s="23">
        <f>'Monthly Rate'!E15*12</f>
        <v>62148</v>
      </c>
      <c r="F17" s="21">
        <f>'Monthly Rate'!F15*12</f>
        <v>82717.919999999998</v>
      </c>
      <c r="G17" s="23">
        <f>'Monthly Rate'!G15*12</f>
        <v>89996.88</v>
      </c>
      <c r="H17" s="24">
        <f>'Monthly Rate'!H15*12</f>
        <v>40912.32</v>
      </c>
      <c r="I17" s="24">
        <f>'Monthly Rate'!I15*12</f>
        <v>69789.36</v>
      </c>
      <c r="J17" s="23">
        <f>'Monthly Rate'!J15*12</f>
        <v>74130.720000000001</v>
      </c>
      <c r="K17" s="24">
        <f>'Monthly Rate'!K15*12</f>
        <v>98666.639999999985</v>
      </c>
      <c r="L17" s="23">
        <f>'Monthly Rate'!L15*12</f>
        <v>107349.36000000002</v>
      </c>
    </row>
    <row r="18" spans="1:12" x14ac:dyDescent="0.25">
      <c r="A18" s="20" t="s">
        <v>108</v>
      </c>
      <c r="B18" s="20" t="s">
        <v>109</v>
      </c>
      <c r="C18" s="21">
        <f>'Monthly Rate'!C16*12</f>
        <v>35816.159999999996</v>
      </c>
      <c r="D18" s="21">
        <f>'Monthly Rate'!D16*12</f>
        <v>56190.479999999996</v>
      </c>
      <c r="E18" s="23">
        <f>'Monthly Rate'!E16*12</f>
        <v>59559.360000000001</v>
      </c>
      <c r="F18" s="21">
        <f>'Monthly Rate'!F16*12</f>
        <v>76564.799999999988</v>
      </c>
      <c r="G18" s="23">
        <f>'Monthly Rate'!G16*12</f>
        <v>83302.559999999998</v>
      </c>
      <c r="H18" s="24">
        <f>'Monthly Rate'!H16*12</f>
        <v>42412.800000000003</v>
      </c>
      <c r="I18" s="24">
        <f>'Monthly Rate'!I16*12</f>
        <v>66539.759999999995</v>
      </c>
      <c r="J18" s="23">
        <f>'Monthly Rate'!J16*12</f>
        <v>70529.040000000008</v>
      </c>
      <c r="K18" s="24">
        <f>'Monthly Rate'!K16*12</f>
        <v>90666.72</v>
      </c>
      <c r="L18" s="23">
        <f>'Monthly Rate'!L16*12</f>
        <v>98645.28</v>
      </c>
    </row>
    <row r="19" spans="1:12" x14ac:dyDescent="0.25">
      <c r="A19" s="20" t="s">
        <v>108</v>
      </c>
      <c r="B19" s="20" t="s">
        <v>110</v>
      </c>
      <c r="C19" s="21">
        <f>'Monthly Rate'!C17*12</f>
        <v>35014.800000000003</v>
      </c>
      <c r="D19" s="21">
        <f>'Monthly Rate'!D17*12</f>
        <v>59147.759999999995</v>
      </c>
      <c r="E19" s="23">
        <f>'Monthly Rate'!E17*12</f>
        <v>62812.319999999992</v>
      </c>
      <c r="F19" s="21">
        <f>'Monthly Rate'!F17*12</f>
        <v>83280.959999999992</v>
      </c>
      <c r="G19" s="23">
        <f>'Monthly Rate'!G17*12</f>
        <v>90609.600000000006</v>
      </c>
      <c r="H19" s="24">
        <f>'Monthly Rate'!H17*12</f>
        <v>41483.520000000004</v>
      </c>
      <c r="I19" s="24">
        <f>'Monthly Rate'!I17*12</f>
        <v>70075.200000000012</v>
      </c>
      <c r="J19" s="23">
        <f>'Monthly Rate'!J17*12</f>
        <v>74416.319999999992</v>
      </c>
      <c r="K19" s="24">
        <f>'Monthly Rate'!K17*12</f>
        <v>98666.639999999985</v>
      </c>
      <c r="L19" s="23">
        <f>'Monthly Rate'!L17*12</f>
        <v>107349.36000000002</v>
      </c>
    </row>
    <row r="20" spans="1:12" x14ac:dyDescent="0.25">
      <c r="A20" s="20" t="s">
        <v>108</v>
      </c>
      <c r="B20" s="20" t="s">
        <v>111</v>
      </c>
      <c r="C20" s="21">
        <f>'Monthly Rate'!C18*12</f>
        <v>29216.879999999997</v>
      </c>
      <c r="D20" s="21">
        <f>'Monthly Rate'!D18*12</f>
        <v>49333.680000000008</v>
      </c>
      <c r="E20" s="23">
        <f>'Monthly Rate'!E18*12</f>
        <v>52389.600000000006</v>
      </c>
      <c r="F20" s="21">
        <f>'Monthly Rate'!F18*12</f>
        <v>69450.48</v>
      </c>
      <c r="G20" s="23">
        <f>'Monthly Rate'!G18*12</f>
        <v>75562.080000000002</v>
      </c>
      <c r="H20" s="24">
        <f>'Monthly Rate'!H18*12</f>
        <v>36179.040000000001</v>
      </c>
      <c r="I20" s="24">
        <f>'Monthly Rate'!I18*12</f>
        <v>61089.600000000006</v>
      </c>
      <c r="J20" s="23">
        <f>'Monthly Rate'!J18*12</f>
        <v>64873.440000000002</v>
      </c>
      <c r="K20" s="24">
        <f>'Monthly Rate'!K18*12</f>
        <v>85999.92</v>
      </c>
      <c r="L20" s="23">
        <f>'Monthly Rate'!L18*12</f>
        <v>93568.08</v>
      </c>
    </row>
    <row r="21" spans="1:12" x14ac:dyDescent="0.25">
      <c r="A21" s="20" t="s">
        <v>108</v>
      </c>
      <c r="B21" s="20" t="s">
        <v>112</v>
      </c>
      <c r="C21" s="21">
        <f>'Monthly Rate'!C19*12</f>
        <v>42861.840000000004</v>
      </c>
      <c r="D21" s="21">
        <f>'Monthly Rate'!D19*12</f>
        <v>63582</v>
      </c>
      <c r="E21" s="23">
        <f>'Monthly Rate'!E19*12</f>
        <v>67291.44</v>
      </c>
      <c r="F21" s="21">
        <f>'Monthly Rate'!F19*12</f>
        <v>84302.399999999994</v>
      </c>
      <c r="G21" s="23">
        <f>'Monthly Rate'!G19*12</f>
        <v>91720.799999999988</v>
      </c>
      <c r="H21" s="24">
        <f>'Monthly Rate'!H19*12</f>
        <v>50165.04</v>
      </c>
      <c r="I21" s="24">
        <f>'Monthly Rate'!I19*12</f>
        <v>74415.839999999997</v>
      </c>
      <c r="J21" s="23">
        <f>'Monthly Rate'!J19*12</f>
        <v>78757.200000000012</v>
      </c>
      <c r="K21" s="24">
        <f>'Monthly Rate'!K19*12</f>
        <v>98666.639999999985</v>
      </c>
      <c r="L21" s="23">
        <f>'Monthly Rate'!L19*12</f>
        <v>107349.36000000002</v>
      </c>
    </row>
    <row r="22" spans="1:12" x14ac:dyDescent="0.25">
      <c r="A22" s="20" t="s">
        <v>108</v>
      </c>
      <c r="B22" s="20" t="s">
        <v>113</v>
      </c>
      <c r="C22" s="21">
        <f>'Monthly Rate'!C20*12</f>
        <v>40143.600000000006</v>
      </c>
      <c r="D22" s="21">
        <f>'Monthly Rate'!D20*12</f>
        <v>65652</v>
      </c>
      <c r="E22" s="23">
        <f>'Monthly Rate'!E20*12</f>
        <v>69663.12</v>
      </c>
      <c r="F22" s="21">
        <f>'Monthly Rate'!F20*12</f>
        <v>91160.4</v>
      </c>
      <c r="G22" s="23">
        <f>'Monthly Rate'!G20*12</f>
        <v>99182.400000000009</v>
      </c>
      <c r="H22" s="24">
        <f>'Monthly Rate'!H20*12</f>
        <v>43449.120000000003</v>
      </c>
      <c r="I22" s="24">
        <f>'Monthly Rate'!I20*12</f>
        <v>71057.759999999995</v>
      </c>
      <c r="J22" s="23">
        <f>'Monthly Rate'!J20*12</f>
        <v>75399.12</v>
      </c>
      <c r="K22" s="24">
        <f>'Monthly Rate'!K20*12</f>
        <v>98666.639999999985</v>
      </c>
      <c r="L22" s="23">
        <f>'Monthly Rate'!L20*12</f>
        <v>107349.36000000002</v>
      </c>
    </row>
    <row r="23" spans="1:12" x14ac:dyDescent="0.25">
      <c r="A23" s="20" t="s">
        <v>108</v>
      </c>
      <c r="B23" s="20" t="s">
        <v>114</v>
      </c>
      <c r="C23" s="21">
        <f>'Monthly Rate'!C21*12</f>
        <v>38768.399999999994</v>
      </c>
      <c r="D23" s="21">
        <f>'Monthly Rate'!D21*12</f>
        <v>61146.479999999996</v>
      </c>
      <c r="E23" s="23">
        <f>'Monthly Rate'!E21*12</f>
        <v>64821.600000000006</v>
      </c>
      <c r="F23" s="21">
        <f>'Monthly Rate'!F21*12</f>
        <v>83524.56</v>
      </c>
      <c r="G23" s="23">
        <f>'Monthly Rate'!G21*12</f>
        <v>90874.799999999988</v>
      </c>
      <c r="H23" s="24">
        <f>'Monthly Rate'!H21*12</f>
        <v>45796.800000000003</v>
      </c>
      <c r="I23" s="24">
        <f>'Monthly Rate'!I21*12</f>
        <v>72231.839999999997</v>
      </c>
      <c r="J23" s="23">
        <f>'Monthly Rate'!J21*12</f>
        <v>76572.959999999992</v>
      </c>
      <c r="K23" s="24">
        <f>'Monthly Rate'!K21*12</f>
        <v>98666.639999999985</v>
      </c>
      <c r="L23" s="23">
        <f>'Monthly Rate'!L21*12</f>
        <v>107349.36000000002</v>
      </c>
    </row>
    <row r="24" spans="1:12" x14ac:dyDescent="0.25">
      <c r="A24" s="20" t="s">
        <v>108</v>
      </c>
      <c r="B24" s="20" t="s">
        <v>115</v>
      </c>
      <c r="C24" s="21">
        <f>'Monthly Rate'!C22*12</f>
        <v>36994.559999999998</v>
      </c>
      <c r="D24" s="21">
        <f>'Monthly Rate'!D22*12</f>
        <v>60990</v>
      </c>
      <c r="E24" s="23">
        <f>'Monthly Rate'!E22*12</f>
        <v>64729.440000000002</v>
      </c>
      <c r="F24" s="21">
        <f>'Monthly Rate'!F22*12</f>
        <v>84985.200000000012</v>
      </c>
      <c r="G24" s="23">
        <f>'Monthly Rate'!G22*12</f>
        <v>92464.08</v>
      </c>
      <c r="H24" s="24">
        <f>'Monthly Rate'!H22*12</f>
        <v>42950.159999999996</v>
      </c>
      <c r="I24" s="24">
        <f>'Monthly Rate'!I22*12</f>
        <v>70808.399999999994</v>
      </c>
      <c r="J24" s="23">
        <f>'Monthly Rate'!J22*12</f>
        <v>75149.759999999995</v>
      </c>
      <c r="K24" s="24">
        <f>'Monthly Rate'!K22*12</f>
        <v>98666.639999999985</v>
      </c>
      <c r="L24" s="23">
        <f>'Monthly Rate'!L22*12</f>
        <v>107349.36000000002</v>
      </c>
    </row>
    <row r="25" spans="1:12" x14ac:dyDescent="0.25">
      <c r="A25" s="20" t="s">
        <v>108</v>
      </c>
      <c r="B25" s="20" t="s">
        <v>116</v>
      </c>
      <c r="C25" s="21">
        <f>'Monthly Rate'!C23*12</f>
        <v>36730.080000000002</v>
      </c>
      <c r="D25" s="21">
        <f>'Monthly Rate'!D23*12</f>
        <v>47241.36</v>
      </c>
      <c r="E25" s="23">
        <f>'Monthly Rate'!E23*12</f>
        <v>49782.479999999996</v>
      </c>
      <c r="F25" s="21">
        <f>'Monthly Rate'!F23*12</f>
        <v>57752.88</v>
      </c>
      <c r="G25" s="23">
        <f>'Monthly Rate'!G23*12</f>
        <v>62835.12</v>
      </c>
      <c r="H25" s="24">
        <f>'Monthly Rate'!H23*12</f>
        <v>40085.760000000002</v>
      </c>
      <c r="I25" s="24">
        <f>'Monthly Rate'!I23*12</f>
        <v>51557.520000000004</v>
      </c>
      <c r="J25" s="23">
        <f>'Monthly Rate'!J23*12</f>
        <v>54330.96</v>
      </c>
      <c r="K25" s="24">
        <f>'Monthly Rate'!K23*12</f>
        <v>63029.279999999999</v>
      </c>
      <c r="L25" s="23">
        <f>'Monthly Rate'!L23*12</f>
        <v>68575.92</v>
      </c>
    </row>
    <row r="26" spans="1:12" x14ac:dyDescent="0.25">
      <c r="A26" s="20" t="s">
        <v>108</v>
      </c>
      <c r="B26" s="20" t="s">
        <v>117</v>
      </c>
      <c r="C26" s="21">
        <f>'Monthly Rate'!C24*12</f>
        <v>36552.720000000001</v>
      </c>
      <c r="D26" s="21">
        <f>'Monthly Rate'!D24*12</f>
        <v>44298.720000000001</v>
      </c>
      <c r="E26" s="23">
        <f>'Monthly Rate'!E24*12</f>
        <v>46588.800000000003</v>
      </c>
      <c r="F26" s="21">
        <f>'Monthly Rate'!F24*12</f>
        <v>52044.959999999999</v>
      </c>
      <c r="G26" s="23">
        <f>'Monthly Rate'!G24*12</f>
        <v>56624.88</v>
      </c>
      <c r="H26" s="24">
        <f>'Monthly Rate'!H24*12</f>
        <v>43220.399999999994</v>
      </c>
      <c r="I26" s="24">
        <f>'Monthly Rate'!I24*12</f>
        <v>52379.520000000004</v>
      </c>
      <c r="J26" s="23">
        <f>'Monthly Rate'!J24*12</f>
        <v>55087.200000000004</v>
      </c>
      <c r="K26" s="24">
        <f>'Monthly Rate'!K24*12</f>
        <v>61538.64</v>
      </c>
      <c r="L26" s="23">
        <f>'Monthly Rate'!L24*12</f>
        <v>66954</v>
      </c>
    </row>
    <row r="27" spans="1:12" x14ac:dyDescent="0.25">
      <c r="A27" s="20" t="s">
        <v>108</v>
      </c>
      <c r="B27" s="20" t="s">
        <v>118</v>
      </c>
      <c r="C27" s="21">
        <f>'Monthly Rate'!C25*12</f>
        <v>38015.279999999999</v>
      </c>
      <c r="D27" s="21">
        <f>'Monthly Rate'!D25*12</f>
        <v>59630.399999999994</v>
      </c>
      <c r="E27" s="23">
        <f>'Monthly Rate'!E25*12</f>
        <v>63205.200000000004</v>
      </c>
      <c r="F27" s="21">
        <f>'Monthly Rate'!F25*12</f>
        <v>81245.279999999999</v>
      </c>
      <c r="G27" s="23">
        <f>'Monthly Rate'!G25*12</f>
        <v>88394.880000000005</v>
      </c>
      <c r="H27" s="24">
        <f>'Monthly Rate'!H25*12</f>
        <v>43242.239999999998</v>
      </c>
      <c r="I27" s="24">
        <f>'Monthly Rate'!I25*12</f>
        <v>67829.040000000008</v>
      </c>
      <c r="J27" s="23">
        <f>'Monthly Rate'!J25*12</f>
        <v>71895.360000000001</v>
      </c>
      <c r="K27" s="24">
        <f>'Monthly Rate'!K25*12</f>
        <v>92416.08</v>
      </c>
      <c r="L27" s="23">
        <f>'Monthly Rate'!L25*12</f>
        <v>100548.72</v>
      </c>
    </row>
    <row r="28" spans="1:12" x14ac:dyDescent="0.25">
      <c r="A28" s="20" t="s">
        <v>108</v>
      </c>
      <c r="B28" s="20" t="s">
        <v>119</v>
      </c>
      <c r="C28" s="21">
        <f>'Monthly Rate'!C26*12</f>
        <v>40101.360000000001</v>
      </c>
      <c r="D28" s="21">
        <f>'Monthly Rate'!D26*12</f>
        <v>65650.559999999998</v>
      </c>
      <c r="E28" s="23">
        <f>'Monthly Rate'!E26*12</f>
        <v>69663.360000000001</v>
      </c>
      <c r="F28" s="21">
        <f>'Monthly Rate'!F26*12</f>
        <v>91199.76</v>
      </c>
      <c r="G28" s="23">
        <f>'Monthly Rate'!G26*12</f>
        <v>99225.360000000015</v>
      </c>
      <c r="H28" s="24">
        <f>'Monthly Rate'!H26*12</f>
        <v>43384.56</v>
      </c>
      <c r="I28" s="24">
        <f>'Monthly Rate'!I26*12</f>
        <v>71025.600000000006</v>
      </c>
      <c r="J28" s="23">
        <f>'Monthly Rate'!J26*12</f>
        <v>75366.959999999992</v>
      </c>
      <c r="K28" s="24">
        <f>'Monthly Rate'!K26*12</f>
        <v>98666.639999999985</v>
      </c>
      <c r="L28" s="23">
        <f>'Monthly Rate'!L26*12</f>
        <v>107349.36000000002</v>
      </c>
    </row>
    <row r="29" spans="1:12" x14ac:dyDescent="0.25">
      <c r="A29" s="20" t="s">
        <v>108</v>
      </c>
      <c r="B29" s="20" t="s">
        <v>120</v>
      </c>
      <c r="C29" s="21">
        <f>'Monthly Rate'!C27*12</f>
        <v>39523.919999999998</v>
      </c>
      <c r="D29" s="21">
        <f>'Monthly Rate'!D27*12</f>
        <v>64303.200000000004</v>
      </c>
      <c r="E29" s="23">
        <f>'Monthly Rate'!E27*12</f>
        <v>68222.64</v>
      </c>
      <c r="F29" s="21">
        <f>'Monthly Rate'!F27*12</f>
        <v>89082.48</v>
      </c>
      <c r="G29" s="23">
        <f>'Monthly Rate'!G27*12</f>
        <v>96921.600000000006</v>
      </c>
      <c r="H29" s="24">
        <f>'Monthly Rate'!H27*12</f>
        <v>43776.24</v>
      </c>
      <c r="I29" s="24">
        <f>'Monthly Rate'!I27*12</f>
        <v>71221.440000000002</v>
      </c>
      <c r="J29" s="23">
        <f>'Monthly Rate'!J27*12</f>
        <v>75562.799999999988</v>
      </c>
      <c r="K29" s="24">
        <f>'Monthly Rate'!K27*12</f>
        <v>98666.639999999985</v>
      </c>
      <c r="L29" s="23">
        <f>'Monthly Rate'!L27*12</f>
        <v>107349.36000000002</v>
      </c>
    </row>
    <row r="30" spans="1:12" x14ac:dyDescent="0.25">
      <c r="A30" s="20" t="s">
        <v>108</v>
      </c>
      <c r="B30" s="20" t="s">
        <v>121</v>
      </c>
      <c r="C30" s="21">
        <f>'Monthly Rate'!C28*12</f>
        <v>39947.040000000001</v>
      </c>
      <c r="D30" s="21">
        <f>'Monthly Rate'!D28*12</f>
        <v>61939.200000000004</v>
      </c>
      <c r="E30" s="23">
        <f>'Monthly Rate'!E28*12</f>
        <v>65632.08</v>
      </c>
      <c r="F30" s="21">
        <f>'Monthly Rate'!F28*12</f>
        <v>83931.12</v>
      </c>
      <c r="G30" s="23">
        <f>'Monthly Rate'!G28*12</f>
        <v>91317.119999999995</v>
      </c>
      <c r="H30" s="24">
        <f>'Monthly Rate'!H28*12</f>
        <v>44381.279999999999</v>
      </c>
      <c r="I30" s="24">
        <f>'Monthly Rate'!I28*12</f>
        <v>68814.720000000001</v>
      </c>
      <c r="J30" s="23">
        <f>'Monthly Rate'!J28*12</f>
        <v>72917.52</v>
      </c>
      <c r="K30" s="24">
        <f>'Monthly Rate'!K28*12</f>
        <v>93247.92</v>
      </c>
      <c r="L30" s="23">
        <f>'Monthly Rate'!L28*12</f>
        <v>101453.75999999999</v>
      </c>
    </row>
    <row r="31" spans="1:12" x14ac:dyDescent="0.25">
      <c r="A31" s="20" t="s">
        <v>108</v>
      </c>
      <c r="B31" s="20" t="s">
        <v>122</v>
      </c>
      <c r="C31" s="21">
        <f>'Monthly Rate'!C29*12</f>
        <v>35574.479999999996</v>
      </c>
      <c r="D31" s="21">
        <f>'Monthly Rate'!D29*12</f>
        <v>54872.160000000003</v>
      </c>
      <c r="E31" s="23">
        <f>'Monthly Rate'!E29*12</f>
        <v>58135.680000000008</v>
      </c>
      <c r="F31" s="21">
        <f>'Monthly Rate'!F29*12</f>
        <v>74169.84</v>
      </c>
      <c r="G31" s="23">
        <f>'Monthly Rate'!G29*12</f>
        <v>80696.88</v>
      </c>
      <c r="H31" s="24">
        <f>'Monthly Rate'!H29*12</f>
        <v>41588.879999999997</v>
      </c>
      <c r="I31" s="24">
        <f>'Monthly Rate'!I29*12</f>
        <v>64149.120000000003</v>
      </c>
      <c r="J31" s="23">
        <f>'Monthly Rate'!J29*12</f>
        <v>67964.399999999994</v>
      </c>
      <c r="K31" s="24">
        <f>'Monthly Rate'!K29*12</f>
        <v>86709.36</v>
      </c>
      <c r="L31" s="23">
        <f>'Monthly Rate'!L29*12</f>
        <v>94339.680000000008</v>
      </c>
    </row>
    <row r="32" spans="1:12" x14ac:dyDescent="0.25">
      <c r="A32" s="20" t="s">
        <v>108</v>
      </c>
      <c r="B32" s="20" t="s">
        <v>123</v>
      </c>
      <c r="C32" s="21">
        <f>'Monthly Rate'!C30*12</f>
        <v>34908.239999999998</v>
      </c>
      <c r="D32" s="21">
        <f>'Monthly Rate'!D30*12</f>
        <v>54934.559999999998</v>
      </c>
      <c r="E32" s="23">
        <f>'Monthly Rate'!E30*12</f>
        <v>58232.88</v>
      </c>
      <c r="F32" s="21">
        <f>'Monthly Rate'!F30*12</f>
        <v>74960.88</v>
      </c>
      <c r="G32" s="23">
        <f>'Monthly Rate'!G30*12</f>
        <v>81557.52</v>
      </c>
      <c r="H32" s="24">
        <f>'Monthly Rate'!H30*12</f>
        <v>45947.76</v>
      </c>
      <c r="I32" s="24">
        <f>'Monthly Rate'!I30*12</f>
        <v>72307.200000000012</v>
      </c>
      <c r="J32" s="23">
        <f>'Monthly Rate'!J30*12</f>
        <v>76648.56</v>
      </c>
      <c r="K32" s="24">
        <f>'Monthly Rate'!K30*12</f>
        <v>98666.639999999985</v>
      </c>
      <c r="L32" s="23">
        <f>'Monthly Rate'!L30*12</f>
        <v>107349.36000000002</v>
      </c>
    </row>
    <row r="33" spans="1:12" x14ac:dyDescent="0.25">
      <c r="A33" s="20" t="s">
        <v>108</v>
      </c>
      <c r="B33" s="20" t="s">
        <v>124</v>
      </c>
      <c r="C33" s="21">
        <f>'Monthly Rate'!C31*12</f>
        <v>35052.239999999998</v>
      </c>
      <c r="D33" s="21">
        <f>'Monthly Rate'!D31*12</f>
        <v>42992.399999999994</v>
      </c>
      <c r="E33" s="23">
        <f>'Monthly Rate'!E31*12</f>
        <v>45233.520000000004</v>
      </c>
      <c r="F33" s="21">
        <f>'Monthly Rate'!F31*12</f>
        <v>50932.56</v>
      </c>
      <c r="G33" s="23">
        <f>'Monthly Rate'!G31*12</f>
        <v>55414.559999999998</v>
      </c>
      <c r="H33" s="24">
        <f>'Monthly Rate'!H31*12</f>
        <v>41292.720000000001</v>
      </c>
      <c r="I33" s="24">
        <f>'Monthly Rate'!I31*12</f>
        <v>50646.479999999996</v>
      </c>
      <c r="J33" s="23">
        <f>'Monthly Rate'!J31*12</f>
        <v>53286.479999999996</v>
      </c>
      <c r="K33" s="24">
        <f>'Monthly Rate'!K31*12</f>
        <v>60000</v>
      </c>
      <c r="L33" s="23">
        <f>'Monthly Rate'!L31*12</f>
        <v>65280</v>
      </c>
    </row>
    <row r="34" spans="1:12" x14ac:dyDescent="0.25">
      <c r="A34" s="20" t="s">
        <v>108</v>
      </c>
      <c r="B34" s="20" t="s">
        <v>125</v>
      </c>
      <c r="C34" s="21">
        <f>'Monthly Rate'!C32*12</f>
        <v>32857.68</v>
      </c>
      <c r="D34" s="21">
        <f>'Monthly Rate'!D32*12</f>
        <v>57501.36</v>
      </c>
      <c r="E34" s="23">
        <f>'Monthly Rate'!E32*12</f>
        <v>61115.759999999995</v>
      </c>
      <c r="F34" s="21">
        <f>'Monthly Rate'!F32*12</f>
        <v>82145.040000000008</v>
      </c>
      <c r="G34" s="23">
        <f>'Monthly Rate'!G32*12</f>
        <v>89373.84</v>
      </c>
      <c r="H34" s="24">
        <f>'Monthly Rate'!H32*12</f>
        <v>39466.080000000002</v>
      </c>
      <c r="I34" s="24">
        <f>'Monthly Rate'!I32*12</f>
        <v>69066.48</v>
      </c>
      <c r="J34" s="23">
        <f>'Monthly Rate'!J32*12</f>
        <v>73407.839999999997</v>
      </c>
      <c r="K34" s="24">
        <f>'Monthly Rate'!K32*12</f>
        <v>98666.639999999985</v>
      </c>
      <c r="L34" s="23">
        <f>'Monthly Rate'!L32*12</f>
        <v>107349.36000000002</v>
      </c>
    </row>
    <row r="35" spans="1:12" x14ac:dyDescent="0.25">
      <c r="A35" s="20" t="s">
        <v>126</v>
      </c>
      <c r="B35" s="20" t="s">
        <v>127</v>
      </c>
      <c r="C35" s="21">
        <f>'Monthly Rate'!C33*12</f>
        <v>33564</v>
      </c>
      <c r="D35" s="21">
        <f>'Monthly Rate'!D33*12</f>
        <v>49043.28</v>
      </c>
      <c r="E35" s="23">
        <f>'Monthly Rate'!E33*12</f>
        <v>51882.240000000005</v>
      </c>
      <c r="F35" s="21">
        <f>'Monthly Rate'!F33*12</f>
        <v>64522.559999999998</v>
      </c>
      <c r="G35" s="23">
        <f>'Monthly Rate'!G33*12</f>
        <v>70200.479999999996</v>
      </c>
      <c r="H35" s="24">
        <f>'Monthly Rate'!H33*12</f>
        <v>39053.279999999999</v>
      </c>
      <c r="I35" s="24">
        <f>'Monthly Rate'!I33*12</f>
        <v>57063.839999999997</v>
      </c>
      <c r="J35" s="23">
        <f>'Monthly Rate'!J33*12</f>
        <v>60367.200000000004</v>
      </c>
      <c r="K35" s="24">
        <f>'Monthly Rate'!K33*12</f>
        <v>75074.64</v>
      </c>
      <c r="L35" s="23">
        <f>'Monthly Rate'!L33*12</f>
        <v>81681.119999999995</v>
      </c>
    </row>
    <row r="36" spans="1:12" x14ac:dyDescent="0.25">
      <c r="A36" s="20" t="s">
        <v>126</v>
      </c>
      <c r="B36" s="20" t="s">
        <v>128</v>
      </c>
      <c r="C36" s="21">
        <f>'Monthly Rate'!C34*12</f>
        <v>33564</v>
      </c>
      <c r="D36" s="21">
        <f>'Monthly Rate'!D34*12</f>
        <v>48898.8</v>
      </c>
      <c r="E36" s="23">
        <f>'Monthly Rate'!E34*12</f>
        <v>51725.04</v>
      </c>
      <c r="F36" s="21">
        <f>'Monthly Rate'!F34*12</f>
        <v>64233.600000000006</v>
      </c>
      <c r="G36" s="23">
        <f>'Monthly Rate'!G34*12</f>
        <v>69886.080000000002</v>
      </c>
      <c r="H36" s="24">
        <f>'Monthly Rate'!H34*12</f>
        <v>39228.720000000001</v>
      </c>
      <c r="I36" s="24">
        <f>'Monthly Rate'!I34*12</f>
        <v>57151.680000000008</v>
      </c>
      <c r="J36" s="23">
        <f>'Monthly Rate'!J34*12</f>
        <v>60455.040000000001</v>
      </c>
      <c r="K36" s="24">
        <f>'Monthly Rate'!K34*12</f>
        <v>75074.64</v>
      </c>
      <c r="L36" s="23">
        <f>'Monthly Rate'!L34*12</f>
        <v>81681.119999999995</v>
      </c>
    </row>
    <row r="37" spans="1:12" x14ac:dyDescent="0.25">
      <c r="A37" s="20" t="s">
        <v>129</v>
      </c>
      <c r="B37" s="20" t="s">
        <v>130</v>
      </c>
      <c r="C37" s="21">
        <f>'Monthly Rate'!C35*12</f>
        <v>35010.720000000001</v>
      </c>
      <c r="D37" s="21">
        <f>'Monthly Rate'!D35*12</f>
        <v>55390.080000000002</v>
      </c>
      <c r="E37" s="23">
        <f>'Monthly Rate'!E35*12</f>
        <v>58723.92</v>
      </c>
      <c r="F37" s="21">
        <f>'Monthly Rate'!F35*12</f>
        <v>75769.680000000008</v>
      </c>
      <c r="G37" s="23">
        <f>'Monthly Rate'!G35*12</f>
        <v>82437.36</v>
      </c>
      <c r="H37" s="24">
        <f>'Monthly Rate'!H35*12</f>
        <v>41894.159999999996</v>
      </c>
      <c r="I37" s="24">
        <f>'Monthly Rate'!I35*12</f>
        <v>66280.319999999992</v>
      </c>
      <c r="J37" s="23">
        <f>'Monthly Rate'!J35*12</f>
        <v>70269.600000000006</v>
      </c>
      <c r="K37" s="24">
        <f>'Monthly Rate'!K35*12</f>
        <v>90666.72</v>
      </c>
      <c r="L37" s="23">
        <f>'Monthly Rate'!L35*12</f>
        <v>98645.28</v>
      </c>
    </row>
    <row r="38" spans="1:12" x14ac:dyDescent="0.25">
      <c r="A38" s="20" t="s">
        <v>129</v>
      </c>
      <c r="B38" s="20" t="s">
        <v>131</v>
      </c>
      <c r="C38" s="21">
        <f>'Monthly Rate'!C36*12</f>
        <v>39695.279999999999</v>
      </c>
      <c r="D38" s="21">
        <f>'Monthly Rate'!D36*12</f>
        <v>60947.28</v>
      </c>
      <c r="E38" s="23">
        <f>'Monthly Rate'!E36*12</f>
        <v>64564.08</v>
      </c>
      <c r="F38" s="21">
        <f>'Monthly Rate'!F36*12</f>
        <v>82199.28</v>
      </c>
      <c r="G38" s="23">
        <f>'Monthly Rate'!G36*12</f>
        <v>89432.88</v>
      </c>
      <c r="H38" s="24">
        <f>'Monthly Rate'!H36*12</f>
        <v>47647.44</v>
      </c>
      <c r="I38" s="24">
        <f>'Monthly Rate'!I36*12</f>
        <v>73157.040000000008</v>
      </c>
      <c r="J38" s="23">
        <f>'Monthly Rate'!J36*12</f>
        <v>77498.399999999994</v>
      </c>
      <c r="K38" s="24">
        <f>'Monthly Rate'!K36*12</f>
        <v>98666.639999999985</v>
      </c>
      <c r="L38" s="23">
        <f>'Monthly Rate'!L36*12</f>
        <v>107349.36000000002</v>
      </c>
    </row>
    <row r="39" spans="1:12" x14ac:dyDescent="0.25">
      <c r="A39" s="20" t="s">
        <v>129</v>
      </c>
      <c r="B39" s="20" t="s">
        <v>132</v>
      </c>
      <c r="C39" s="21">
        <f>'Monthly Rate'!C37*12</f>
        <v>34856.639999999999</v>
      </c>
      <c r="D39" s="21">
        <f>'Monthly Rate'!D37*12</f>
        <v>58835.759999999995</v>
      </c>
      <c r="E39" s="23">
        <f>'Monthly Rate'!E37*12</f>
        <v>62479.44</v>
      </c>
      <c r="F39" s="21">
        <f>'Monthly Rate'!F37*12</f>
        <v>82814.64</v>
      </c>
      <c r="G39" s="23">
        <f>'Monthly Rate'!G37*12</f>
        <v>90102.24</v>
      </c>
      <c r="H39" s="24">
        <f>'Monthly Rate'!H37*12</f>
        <v>41528.879999999997</v>
      </c>
      <c r="I39" s="24">
        <f>'Monthly Rate'!I37*12</f>
        <v>70097.759999999995</v>
      </c>
      <c r="J39" s="23">
        <f>'Monthly Rate'!J37*12</f>
        <v>74439.12</v>
      </c>
      <c r="K39" s="24">
        <f>'Monthly Rate'!K37*12</f>
        <v>98666.639999999985</v>
      </c>
      <c r="L39" s="23">
        <f>'Monthly Rate'!L37*12</f>
        <v>107349.36000000002</v>
      </c>
    </row>
    <row r="40" spans="1:12" x14ac:dyDescent="0.25">
      <c r="A40" s="20" t="s">
        <v>129</v>
      </c>
      <c r="B40" s="20" t="s">
        <v>133</v>
      </c>
      <c r="C40" s="21">
        <f>'Monthly Rate'!C38*12</f>
        <v>40521.600000000006</v>
      </c>
      <c r="D40" s="21">
        <f>'Monthly Rate'!D38*12</f>
        <v>62384.399999999994</v>
      </c>
      <c r="E40" s="23">
        <f>'Monthly Rate'!E38*12</f>
        <v>66091.200000000012</v>
      </c>
      <c r="F40" s="21">
        <f>'Monthly Rate'!F38*12</f>
        <v>84246.959999999992</v>
      </c>
      <c r="G40" s="23">
        <f>'Monthly Rate'!G38*12</f>
        <v>91660.799999999988</v>
      </c>
      <c r="H40" s="24">
        <f>'Monthly Rate'!H38*12</f>
        <v>47457.120000000003</v>
      </c>
      <c r="I40" s="24">
        <f>'Monthly Rate'!I38*12</f>
        <v>73062</v>
      </c>
      <c r="J40" s="23">
        <f>'Monthly Rate'!J38*12</f>
        <v>77403.360000000001</v>
      </c>
      <c r="K40" s="24">
        <f>'Monthly Rate'!K38*12</f>
        <v>98666.639999999985</v>
      </c>
      <c r="L40" s="23">
        <f>'Monthly Rate'!L38*12</f>
        <v>107349.36000000002</v>
      </c>
    </row>
    <row r="41" spans="1:12" x14ac:dyDescent="0.25">
      <c r="A41" s="20" t="s">
        <v>129</v>
      </c>
      <c r="B41" s="20" t="s">
        <v>135</v>
      </c>
      <c r="C41" s="21">
        <f>'Monthly Rate'!C39*12</f>
        <v>40466.879999999997</v>
      </c>
      <c r="D41" s="21">
        <f>'Monthly Rate'!D39*12</f>
        <v>62113.440000000002</v>
      </c>
      <c r="E41" s="23">
        <f>'Monthly Rate'!E39*12</f>
        <v>65798.880000000005</v>
      </c>
      <c r="F41" s="21">
        <f>'Monthly Rate'!F39*12</f>
        <v>83760</v>
      </c>
      <c r="G41" s="23">
        <f>'Monthly Rate'!G39*12</f>
        <v>91131.12</v>
      </c>
      <c r="H41" s="24">
        <f>'Monthly Rate'!H39*12</f>
        <v>47668.56</v>
      </c>
      <c r="I41" s="24">
        <f>'Monthly Rate'!I39*12</f>
        <v>73167.600000000006</v>
      </c>
      <c r="J41" s="23">
        <f>'Monthly Rate'!J39*12</f>
        <v>77508.959999999992</v>
      </c>
      <c r="K41" s="24">
        <f>'Monthly Rate'!K39*12</f>
        <v>98666.639999999985</v>
      </c>
      <c r="L41" s="23">
        <f>'Monthly Rate'!L39*12</f>
        <v>107349.36000000002</v>
      </c>
    </row>
    <row r="42" spans="1:12" x14ac:dyDescent="0.25">
      <c r="A42" s="20" t="s">
        <v>129</v>
      </c>
      <c r="B42" s="20" t="s">
        <v>134</v>
      </c>
      <c r="C42" s="21">
        <f>'Monthly Rate'!C40*12</f>
        <v>34830.959999999999</v>
      </c>
      <c r="D42" s="21">
        <f>'Monthly Rate'!D40*12</f>
        <v>58982.879999999997</v>
      </c>
      <c r="E42" s="23">
        <f>'Monthly Rate'!E40*12</f>
        <v>62640.72</v>
      </c>
      <c r="F42" s="21">
        <f>'Monthly Rate'!F40*12</f>
        <v>83134.799999999988</v>
      </c>
      <c r="G42" s="23">
        <f>'Monthly Rate'!G40*12</f>
        <v>90450.48</v>
      </c>
      <c r="H42" s="24">
        <f>'Monthly Rate'!H40*12</f>
        <v>41338.32</v>
      </c>
      <c r="I42" s="24">
        <f>'Monthly Rate'!I40*12</f>
        <v>70002.48</v>
      </c>
      <c r="J42" s="23">
        <f>'Monthly Rate'!J40*12</f>
        <v>74343.839999999997</v>
      </c>
      <c r="K42" s="24">
        <f>'Monthly Rate'!K40*12</f>
        <v>98666.639999999985</v>
      </c>
      <c r="L42" s="23">
        <f>'Monthly Rate'!L40*12</f>
        <v>107349.36000000002</v>
      </c>
    </row>
    <row r="43" spans="1:12" x14ac:dyDescent="0.25">
      <c r="A43" s="20" t="s">
        <v>136</v>
      </c>
      <c r="B43" s="20" t="s">
        <v>137</v>
      </c>
      <c r="C43" s="21">
        <f>'Monthly Rate'!C41*12</f>
        <v>39175.440000000002</v>
      </c>
      <c r="D43" s="21">
        <f>'Monthly Rate'!D41*12</f>
        <v>53207.520000000004</v>
      </c>
      <c r="E43" s="23">
        <f>'Monthly Rate'!E41*12</f>
        <v>56166</v>
      </c>
      <c r="F43" s="21">
        <f>'Monthly Rate'!F41*12</f>
        <v>67239.600000000006</v>
      </c>
      <c r="G43" s="23">
        <f>'Monthly Rate'!G41*12</f>
        <v>73156.56</v>
      </c>
      <c r="H43" s="24">
        <f>'Monthly Rate'!H41*12</f>
        <v>46609.919999999998</v>
      </c>
      <c r="I43" s="24">
        <f>'Monthly Rate'!I41*12</f>
        <v>63305.04</v>
      </c>
      <c r="J43" s="23">
        <f>'Monthly Rate'!J41*12</f>
        <v>66824.88</v>
      </c>
      <c r="K43" s="24">
        <f>'Monthly Rate'!K41*12</f>
        <v>79999.92</v>
      </c>
      <c r="L43" s="23">
        <f>'Monthly Rate'!L41*12</f>
        <v>87040.08</v>
      </c>
    </row>
    <row r="44" spans="1:12" x14ac:dyDescent="0.25">
      <c r="A44" s="20" t="s">
        <v>136</v>
      </c>
      <c r="B44" s="20" t="s">
        <v>138</v>
      </c>
      <c r="C44" s="21">
        <f>'Monthly Rate'!C42*12</f>
        <v>37488.479999999996</v>
      </c>
      <c r="D44" s="21">
        <f>'Monthly Rate'!D42*12</f>
        <v>58702.799999999996</v>
      </c>
      <c r="E44" s="23">
        <f>'Monthly Rate'!E42*12</f>
        <v>62219.28</v>
      </c>
      <c r="F44" s="21">
        <f>'Monthly Rate'!F42*12</f>
        <v>79917.36</v>
      </c>
      <c r="G44" s="23">
        <f>'Monthly Rate'!G42*12</f>
        <v>86950.080000000002</v>
      </c>
      <c r="H44" s="24">
        <f>'Monthly Rate'!H42*12</f>
        <v>43764.24</v>
      </c>
      <c r="I44" s="24">
        <f>'Monthly Rate'!I42*12</f>
        <v>68530.080000000002</v>
      </c>
      <c r="J44" s="23">
        <f>'Monthly Rate'!J42*12</f>
        <v>72635.040000000008</v>
      </c>
      <c r="K44" s="24">
        <f>'Monthly Rate'!K42*12</f>
        <v>93295.92</v>
      </c>
      <c r="L44" s="23">
        <f>'Monthly Rate'!L42*12</f>
        <v>101506.08</v>
      </c>
    </row>
    <row r="45" spans="1:12" x14ac:dyDescent="0.25">
      <c r="A45" s="20" t="s">
        <v>136</v>
      </c>
      <c r="B45" s="20" t="s">
        <v>139</v>
      </c>
      <c r="C45" s="21">
        <f>'Monthly Rate'!C43*12</f>
        <v>34994.399999999994</v>
      </c>
      <c r="D45" s="21">
        <f>'Monthly Rate'!D43*12</f>
        <v>47716.56</v>
      </c>
      <c r="E45" s="23">
        <f>'Monthly Rate'!E43*12</f>
        <v>50375.759999999995</v>
      </c>
      <c r="F45" s="21">
        <f>'Monthly Rate'!F43*12</f>
        <v>60438.720000000001</v>
      </c>
      <c r="G45" s="23">
        <f>'Monthly Rate'!G43*12</f>
        <v>65757.36</v>
      </c>
      <c r="H45" s="24">
        <f>'Monthly Rate'!H43*12</f>
        <v>41688.479999999996</v>
      </c>
      <c r="I45" s="24">
        <f>'Monthly Rate'!I43*12</f>
        <v>56844.240000000005</v>
      </c>
      <c r="J45" s="23">
        <f>'Monthly Rate'!J43*12</f>
        <v>60012.240000000005</v>
      </c>
      <c r="K45" s="24">
        <f>'Monthly Rate'!K43*12</f>
        <v>72000</v>
      </c>
      <c r="L45" s="23">
        <f>'Monthly Rate'!L43*12</f>
        <v>78336</v>
      </c>
    </row>
    <row r="46" spans="1:12" x14ac:dyDescent="0.25">
      <c r="A46" s="20" t="s">
        <v>136</v>
      </c>
      <c r="B46" s="20" t="s">
        <v>140</v>
      </c>
      <c r="C46" s="21">
        <f>'Monthly Rate'!C44*12</f>
        <v>36205.440000000002</v>
      </c>
      <c r="D46" s="21">
        <f>'Monthly Rate'!D44*12</f>
        <v>55999.680000000008</v>
      </c>
      <c r="E46" s="23">
        <f>'Monthly Rate'!E44*12</f>
        <v>59334.720000000001</v>
      </c>
      <c r="F46" s="21">
        <f>'Monthly Rate'!F44*12</f>
        <v>75793.919999999998</v>
      </c>
      <c r="G46" s="23">
        <f>'Monthly Rate'!G44*12</f>
        <v>82463.759999999995</v>
      </c>
      <c r="H46" s="24">
        <f>'Monthly Rate'!H44*12</f>
        <v>42093.36</v>
      </c>
      <c r="I46" s="24">
        <f>'Monthly Rate'!I44*12</f>
        <v>65106.720000000001</v>
      </c>
      <c r="J46" s="23">
        <f>'Monthly Rate'!J44*12</f>
        <v>68983.92</v>
      </c>
      <c r="K46" s="24">
        <f>'Monthly Rate'!K44*12</f>
        <v>88120.08</v>
      </c>
      <c r="L46" s="23">
        <f>'Monthly Rate'!L44*12</f>
        <v>95874.48</v>
      </c>
    </row>
    <row r="47" spans="1:12" x14ac:dyDescent="0.25">
      <c r="A47" s="20" t="s">
        <v>141</v>
      </c>
      <c r="B47" s="20" t="s">
        <v>142</v>
      </c>
      <c r="C47" s="21">
        <f>'Monthly Rate'!C45*12</f>
        <v>35834.639999999999</v>
      </c>
      <c r="D47" s="21">
        <f>'Monthly Rate'!D45*12</f>
        <v>50519.28</v>
      </c>
      <c r="E47" s="23">
        <f>'Monthly Rate'!E45*12</f>
        <v>53388.240000000005</v>
      </c>
      <c r="F47" s="21">
        <f>'Monthly Rate'!F45*12</f>
        <v>65204.160000000003</v>
      </c>
      <c r="G47" s="23">
        <f>'Monthly Rate'!G45*12</f>
        <v>70942.080000000002</v>
      </c>
      <c r="H47" s="24">
        <f>'Monthly Rate'!H45*12</f>
        <v>43966.080000000002</v>
      </c>
      <c r="I47" s="24">
        <f>'Monthly Rate'!I45*12</f>
        <v>61983.12</v>
      </c>
      <c r="J47" s="23">
        <f>'Monthly Rate'!J45*12</f>
        <v>65502.96</v>
      </c>
      <c r="K47" s="24">
        <f>'Monthly Rate'!K45*12</f>
        <v>79999.92</v>
      </c>
      <c r="L47" s="23">
        <f>'Monthly Rate'!L45*12</f>
        <v>87040.08</v>
      </c>
    </row>
    <row r="48" spans="1:12" x14ac:dyDescent="0.25">
      <c r="A48" s="20" t="s">
        <v>141</v>
      </c>
      <c r="B48" s="20" t="s">
        <v>143</v>
      </c>
      <c r="C48" s="21">
        <f>'Monthly Rate'!C46*12</f>
        <v>34355.520000000004</v>
      </c>
      <c r="D48" s="21">
        <f>'Monthly Rate'!D46*12</f>
        <v>43168.56</v>
      </c>
      <c r="E48" s="23">
        <f>'Monthly Rate'!E46*12</f>
        <v>45455.76</v>
      </c>
      <c r="F48" s="21">
        <f>'Monthly Rate'!F46*12</f>
        <v>51981.600000000006</v>
      </c>
      <c r="G48" s="23">
        <f>'Monthly Rate'!G46*12</f>
        <v>56556</v>
      </c>
      <c r="H48" s="24">
        <f>'Monthly Rate'!H46*12</f>
        <v>38773.919999999998</v>
      </c>
      <c r="I48" s="24">
        <f>'Monthly Rate'!I46*12</f>
        <v>48720.24</v>
      </c>
      <c r="J48" s="23">
        <f>'Monthly Rate'!J46*12</f>
        <v>51301.680000000008</v>
      </c>
      <c r="K48" s="24">
        <f>'Monthly Rate'!K46*12</f>
        <v>58666.559999999998</v>
      </c>
      <c r="L48" s="23">
        <f>'Monthly Rate'!L46*12</f>
        <v>63829.440000000002</v>
      </c>
    </row>
    <row r="49" spans="1:12" x14ac:dyDescent="0.25">
      <c r="A49" s="20" t="s">
        <v>141</v>
      </c>
      <c r="B49" s="20" t="s">
        <v>144</v>
      </c>
      <c r="C49" s="21">
        <f>'Monthly Rate'!C47*12</f>
        <v>38652.479999999996</v>
      </c>
      <c r="D49" s="21">
        <f>'Monthly Rate'!D47*12</f>
        <v>61176.72</v>
      </c>
      <c r="E49" s="23">
        <f>'Monthly Rate'!E47*12</f>
        <v>64859.520000000004</v>
      </c>
      <c r="F49" s="21">
        <f>'Monthly Rate'!F47*12</f>
        <v>83700.72</v>
      </c>
      <c r="G49" s="23">
        <f>'Monthly Rate'!G47*12</f>
        <v>91066.559999999998</v>
      </c>
      <c r="H49" s="24">
        <f>'Monthly Rate'!H47*12</f>
        <v>45563.76</v>
      </c>
      <c r="I49" s="24">
        <f>'Monthly Rate'!I47*12</f>
        <v>72115.200000000012</v>
      </c>
      <c r="J49" s="23">
        <f>'Monthly Rate'!J47*12</f>
        <v>76456.56</v>
      </c>
      <c r="K49" s="24">
        <f>'Monthly Rate'!K47*12</f>
        <v>98666.639999999985</v>
      </c>
      <c r="L49" s="23">
        <f>'Monthly Rate'!L47*12</f>
        <v>107349.36000000002</v>
      </c>
    </row>
    <row r="50" spans="1:12" x14ac:dyDescent="0.25">
      <c r="A50" s="20" t="s">
        <v>145</v>
      </c>
      <c r="B50" s="20" t="s">
        <v>146</v>
      </c>
      <c r="C50" s="21">
        <f>'Monthly Rate'!C48*12</f>
        <v>30191.040000000001</v>
      </c>
      <c r="D50" s="21">
        <f>'Monthly Rate'!D48*12</f>
        <v>56913.120000000003</v>
      </c>
      <c r="E50" s="23">
        <f>'Monthly Rate'!E48*12</f>
        <v>60593.04</v>
      </c>
      <c r="F50" s="21">
        <f>'Monthly Rate'!F48*12</f>
        <v>83634.959999999992</v>
      </c>
      <c r="G50" s="23">
        <f>'Monthly Rate'!G48*12</f>
        <v>90994.799999999988</v>
      </c>
      <c r="H50" s="24">
        <f>'Monthly Rate'!H48*12</f>
        <v>35617.199999999997</v>
      </c>
      <c r="I50" s="24">
        <f>'Monthly Rate'!I48*12</f>
        <v>67141.919999999998</v>
      </c>
      <c r="J50" s="23">
        <f>'Monthly Rate'!J48*12</f>
        <v>71483.28</v>
      </c>
      <c r="K50" s="24">
        <f>'Monthly Rate'!K48*12</f>
        <v>98666.639999999985</v>
      </c>
      <c r="L50" s="23">
        <f>'Monthly Rate'!L48*12</f>
        <v>107349.36000000002</v>
      </c>
    </row>
    <row r="51" spans="1:12" x14ac:dyDescent="0.25">
      <c r="A51" s="20" t="s">
        <v>145</v>
      </c>
      <c r="B51" s="20" t="s">
        <v>147</v>
      </c>
      <c r="C51" s="21">
        <f>'Monthly Rate'!C49*12</f>
        <v>30191.040000000001</v>
      </c>
      <c r="D51" s="21">
        <f>'Monthly Rate'!D49*12</f>
        <v>56913.120000000003</v>
      </c>
      <c r="E51" s="23">
        <f>'Monthly Rate'!E49*12</f>
        <v>60593.04</v>
      </c>
      <c r="F51" s="21">
        <f>'Monthly Rate'!F49*12</f>
        <v>83634.959999999992</v>
      </c>
      <c r="G51" s="23">
        <f>'Monthly Rate'!G49*12</f>
        <v>90994.799999999988</v>
      </c>
      <c r="H51" s="24">
        <f>'Monthly Rate'!H49*12</f>
        <v>35617.199999999997</v>
      </c>
      <c r="I51" s="24">
        <f>'Monthly Rate'!I49*12</f>
        <v>67141.919999999998</v>
      </c>
      <c r="J51" s="23">
        <f>'Monthly Rate'!J49*12</f>
        <v>71483.28</v>
      </c>
      <c r="K51" s="24">
        <f>'Monthly Rate'!K49*12</f>
        <v>98666.639999999985</v>
      </c>
      <c r="L51" s="23">
        <f>'Monthly Rate'!L49*12</f>
        <v>107349.36000000002</v>
      </c>
    </row>
    <row r="52" spans="1:12" x14ac:dyDescent="0.25">
      <c r="A52" s="20" t="s">
        <v>145</v>
      </c>
      <c r="B52" s="20" t="s">
        <v>148</v>
      </c>
      <c r="C52" s="21">
        <f>'Monthly Rate'!C50*12</f>
        <v>30191.040000000001</v>
      </c>
      <c r="D52" s="21">
        <f>'Monthly Rate'!D50*12</f>
        <v>56913.120000000003</v>
      </c>
      <c r="E52" s="23">
        <f>'Monthly Rate'!E50*12</f>
        <v>60593.04</v>
      </c>
      <c r="F52" s="21">
        <f>'Monthly Rate'!F50*12</f>
        <v>83634.959999999992</v>
      </c>
      <c r="G52" s="23">
        <f>'Monthly Rate'!G50*12</f>
        <v>90994.799999999988</v>
      </c>
      <c r="H52" s="24">
        <f>'Monthly Rate'!H50*12</f>
        <v>35617.199999999997</v>
      </c>
      <c r="I52" s="24">
        <f>'Monthly Rate'!I50*12</f>
        <v>67141.919999999998</v>
      </c>
      <c r="J52" s="23">
        <f>'Monthly Rate'!J50*12</f>
        <v>71483.28</v>
      </c>
      <c r="K52" s="24">
        <f>'Monthly Rate'!K50*12</f>
        <v>98666.639999999985</v>
      </c>
      <c r="L52" s="23">
        <f>'Monthly Rate'!L50*12</f>
        <v>107349.36000000002</v>
      </c>
    </row>
    <row r="53" spans="1:12" x14ac:dyDescent="0.25">
      <c r="A53" s="20" t="s">
        <v>145</v>
      </c>
      <c r="B53" s="20" t="s">
        <v>149</v>
      </c>
      <c r="C53" s="21">
        <f>'Monthly Rate'!C51*12</f>
        <v>30191.040000000001</v>
      </c>
      <c r="D53" s="21">
        <f>'Monthly Rate'!D51*12</f>
        <v>56913.120000000003</v>
      </c>
      <c r="E53" s="23">
        <f>'Monthly Rate'!E51*12</f>
        <v>60593.04</v>
      </c>
      <c r="F53" s="21">
        <f>'Monthly Rate'!F51*12</f>
        <v>83634.959999999992</v>
      </c>
      <c r="G53" s="23">
        <f>'Monthly Rate'!G51*12</f>
        <v>90994.799999999988</v>
      </c>
      <c r="H53" s="24">
        <f>'Monthly Rate'!H51*12</f>
        <v>35617.199999999997</v>
      </c>
      <c r="I53" s="24">
        <f>'Monthly Rate'!I51*12</f>
        <v>67141.919999999998</v>
      </c>
      <c r="J53" s="23">
        <f>'Monthly Rate'!J51*12</f>
        <v>71483.28</v>
      </c>
      <c r="K53" s="24">
        <f>'Monthly Rate'!K51*12</f>
        <v>98666.639999999985</v>
      </c>
      <c r="L53" s="23">
        <f>'Monthly Rate'!L51*12</f>
        <v>107349.36000000002</v>
      </c>
    </row>
    <row r="54" spans="1:12" x14ac:dyDescent="0.25">
      <c r="A54" s="20" t="s">
        <v>145</v>
      </c>
      <c r="B54" s="20" t="s">
        <v>150</v>
      </c>
      <c r="C54" s="21">
        <f>'Monthly Rate'!C52*12</f>
        <v>30191.040000000001</v>
      </c>
      <c r="D54" s="21">
        <f>'Monthly Rate'!D52*12</f>
        <v>56913.120000000003</v>
      </c>
      <c r="E54" s="23">
        <f>'Monthly Rate'!E52*12</f>
        <v>60593.04</v>
      </c>
      <c r="F54" s="21">
        <f>'Monthly Rate'!F52*12</f>
        <v>83634.959999999992</v>
      </c>
      <c r="G54" s="23">
        <f>'Monthly Rate'!G52*12</f>
        <v>90994.799999999988</v>
      </c>
      <c r="H54" s="24">
        <f>'Monthly Rate'!H52*12</f>
        <v>35617.199999999997</v>
      </c>
      <c r="I54" s="24">
        <f>'Monthly Rate'!I52*12</f>
        <v>67141.919999999998</v>
      </c>
      <c r="J54" s="23">
        <f>'Monthly Rate'!J52*12</f>
        <v>71483.28</v>
      </c>
      <c r="K54" s="24">
        <f>'Monthly Rate'!K52*12</f>
        <v>98666.639999999985</v>
      </c>
      <c r="L54" s="23">
        <f>'Monthly Rate'!L52*12</f>
        <v>107349.36000000002</v>
      </c>
    </row>
    <row r="55" spans="1:12" x14ac:dyDescent="0.25">
      <c r="A55" s="20" t="s">
        <v>145</v>
      </c>
      <c r="B55" s="20" t="s">
        <v>151</v>
      </c>
      <c r="C55" s="21">
        <f>'Monthly Rate'!C53*12</f>
        <v>32148.720000000001</v>
      </c>
      <c r="D55" s="21">
        <f>'Monthly Rate'!D53*12</f>
        <v>57422.16</v>
      </c>
      <c r="E55" s="23">
        <f>'Monthly Rate'!E53*12</f>
        <v>61060.799999999996</v>
      </c>
      <c r="F55" s="21">
        <f>'Monthly Rate'!F53*12</f>
        <v>82695.360000000001</v>
      </c>
      <c r="G55" s="23">
        <f>'Monthly Rate'!G53*12</f>
        <v>89972.64</v>
      </c>
      <c r="H55" s="24">
        <f>'Monthly Rate'!H53*12</f>
        <v>38357.760000000002</v>
      </c>
      <c r="I55" s="24">
        <f>'Monthly Rate'!I53*12</f>
        <v>68512.319999999992</v>
      </c>
      <c r="J55" s="23">
        <f>'Monthly Rate'!J53*12</f>
        <v>72853.680000000008</v>
      </c>
      <c r="K55" s="24">
        <f>'Monthly Rate'!K53*12</f>
        <v>98666.639999999985</v>
      </c>
      <c r="L55" s="23">
        <f>'Monthly Rate'!L53*12</f>
        <v>107349.36000000002</v>
      </c>
    </row>
    <row r="56" spans="1:12" x14ac:dyDescent="0.25">
      <c r="A56" s="20" t="s">
        <v>145</v>
      </c>
      <c r="B56" s="20" t="s">
        <v>152</v>
      </c>
      <c r="C56" s="21">
        <f>'Monthly Rate'!C54*12</f>
        <v>30191.040000000001</v>
      </c>
      <c r="D56" s="21">
        <f>'Monthly Rate'!D54*12</f>
        <v>56913.120000000003</v>
      </c>
      <c r="E56" s="23">
        <f>'Monthly Rate'!E54*12</f>
        <v>60593.04</v>
      </c>
      <c r="F56" s="21">
        <f>'Monthly Rate'!F54*12</f>
        <v>83634.959999999992</v>
      </c>
      <c r="G56" s="23">
        <f>'Monthly Rate'!G54*12</f>
        <v>90994.799999999988</v>
      </c>
      <c r="H56" s="24">
        <f>'Monthly Rate'!H54*12</f>
        <v>35617.199999999997</v>
      </c>
      <c r="I56" s="24">
        <f>'Monthly Rate'!I54*12</f>
        <v>67141.919999999998</v>
      </c>
      <c r="J56" s="23">
        <f>'Monthly Rate'!J54*12</f>
        <v>71483.28</v>
      </c>
      <c r="K56" s="24">
        <f>'Monthly Rate'!K54*12</f>
        <v>98666.639999999985</v>
      </c>
      <c r="L56" s="23">
        <f>'Monthly Rate'!L54*12</f>
        <v>107349.36000000002</v>
      </c>
    </row>
    <row r="57" spans="1:12" x14ac:dyDescent="0.25">
      <c r="A57" s="20" t="s">
        <v>145</v>
      </c>
      <c r="B57" s="20" t="s">
        <v>153</v>
      </c>
      <c r="C57" s="21">
        <f>'Monthly Rate'!C55*12</f>
        <v>30191.040000000001</v>
      </c>
      <c r="D57" s="21">
        <f>'Monthly Rate'!D55*12</f>
        <v>56913.120000000003</v>
      </c>
      <c r="E57" s="23">
        <f>'Monthly Rate'!E55*12</f>
        <v>60593.04</v>
      </c>
      <c r="F57" s="21">
        <f>'Monthly Rate'!F55*12</f>
        <v>83634.959999999992</v>
      </c>
      <c r="G57" s="23">
        <f>'Monthly Rate'!G55*12</f>
        <v>90994.799999999988</v>
      </c>
      <c r="H57" s="24">
        <f>'Monthly Rate'!H55*12</f>
        <v>35617.199999999997</v>
      </c>
      <c r="I57" s="24">
        <f>'Monthly Rate'!I55*12</f>
        <v>67141.919999999998</v>
      </c>
      <c r="J57" s="23">
        <f>'Monthly Rate'!J55*12</f>
        <v>71483.28</v>
      </c>
      <c r="K57" s="24">
        <f>'Monthly Rate'!K55*12</f>
        <v>98666.639999999985</v>
      </c>
      <c r="L57" s="23">
        <f>'Monthly Rate'!L55*12</f>
        <v>107349.36000000002</v>
      </c>
    </row>
    <row r="58" spans="1:12" x14ac:dyDescent="0.25">
      <c r="A58" s="20" t="s">
        <v>174</v>
      </c>
      <c r="B58" s="20" t="s">
        <v>155</v>
      </c>
      <c r="C58" s="21">
        <f>'Monthly Rate'!C56*12</f>
        <v>42688.56</v>
      </c>
      <c r="D58" s="21">
        <f>'Monthly Rate'!D56*12</f>
        <v>62900.399999999994</v>
      </c>
      <c r="E58" s="23">
        <f>'Monthly Rate'!E56*12</f>
        <v>66557.52</v>
      </c>
      <c r="F58" s="21">
        <f>'Monthly Rate'!F56*12</f>
        <v>83112.240000000005</v>
      </c>
      <c r="G58" s="23">
        <f>'Monthly Rate'!G56*12</f>
        <v>90426.240000000005</v>
      </c>
      <c r="H58" s="24">
        <f>'Monthly Rate'!H56*12</f>
        <v>50677.680000000008</v>
      </c>
      <c r="I58" s="24">
        <f>'Monthly Rate'!I56*12</f>
        <v>74672.160000000003</v>
      </c>
      <c r="J58" s="23">
        <f>'Monthly Rate'!J56*12</f>
        <v>79013.52</v>
      </c>
      <c r="K58" s="24">
        <f>'Monthly Rate'!K56*12</f>
        <v>98666.639999999985</v>
      </c>
      <c r="L58" s="23">
        <f>'Monthly Rate'!L56*12</f>
        <v>107349.36000000002</v>
      </c>
    </row>
    <row r="59" spans="1:12" x14ac:dyDescent="0.25">
      <c r="A59" s="20" t="s">
        <v>174</v>
      </c>
      <c r="B59" s="20" t="s">
        <v>156</v>
      </c>
      <c r="C59" s="21">
        <f>'Monthly Rate'!C57*12</f>
        <v>46438.32</v>
      </c>
      <c r="D59" s="21">
        <f>'Monthly Rate'!D57*12</f>
        <v>67123.92</v>
      </c>
      <c r="E59" s="23">
        <f>'Monthly Rate'!E57*12</f>
        <v>70987.44</v>
      </c>
      <c r="F59" s="21">
        <f>'Monthly Rate'!F57*12</f>
        <v>87809.279999999999</v>
      </c>
      <c r="G59" s="23">
        <f>'Monthly Rate'!G57*12</f>
        <v>95536.56</v>
      </c>
      <c r="H59" s="24">
        <f>'Monthly Rate'!H57*12</f>
        <v>52180.08</v>
      </c>
      <c r="I59" s="24">
        <f>'Monthly Rate'!I57*12</f>
        <v>75423.360000000001</v>
      </c>
      <c r="J59" s="23">
        <f>'Monthly Rate'!J57*12</f>
        <v>79764.72</v>
      </c>
      <c r="K59" s="24">
        <f>'Monthly Rate'!K57*12</f>
        <v>98666.639999999985</v>
      </c>
      <c r="L59" s="23">
        <f>'Monthly Rate'!L57*12</f>
        <v>107349.36000000002</v>
      </c>
    </row>
    <row r="60" spans="1:12" x14ac:dyDescent="0.25">
      <c r="A60" s="20" t="s">
        <v>174</v>
      </c>
      <c r="B60" s="20" t="s">
        <v>157</v>
      </c>
      <c r="C60" s="21">
        <f>'Monthly Rate'!C58*12</f>
        <v>42688.56</v>
      </c>
      <c r="D60" s="21">
        <f>'Monthly Rate'!D58*12</f>
        <v>62900.399999999994</v>
      </c>
      <c r="E60" s="23">
        <f>'Monthly Rate'!E58*12</f>
        <v>66557.52</v>
      </c>
      <c r="F60" s="21">
        <f>'Monthly Rate'!F58*12</f>
        <v>83112.240000000005</v>
      </c>
      <c r="G60" s="23">
        <f>'Monthly Rate'!G58*12</f>
        <v>90426.240000000005</v>
      </c>
      <c r="H60" s="24">
        <f>'Monthly Rate'!H58*12</f>
        <v>50677.680000000008</v>
      </c>
      <c r="I60" s="24">
        <f>'Monthly Rate'!I58*12</f>
        <v>74672.160000000003</v>
      </c>
      <c r="J60" s="23">
        <f>'Monthly Rate'!J58*12</f>
        <v>79013.52</v>
      </c>
      <c r="K60" s="24">
        <f>'Monthly Rate'!K58*12</f>
        <v>98666.639999999985</v>
      </c>
      <c r="L60" s="23">
        <f>'Monthly Rate'!L58*12</f>
        <v>107349.36000000002</v>
      </c>
    </row>
    <row r="61" spans="1:12" x14ac:dyDescent="0.25">
      <c r="A61" s="20" t="s">
        <v>174</v>
      </c>
      <c r="B61" s="20" t="s">
        <v>158</v>
      </c>
      <c r="C61" s="21">
        <f>'Monthly Rate'!C59*12</f>
        <v>44812.800000000003</v>
      </c>
      <c r="D61" s="21">
        <f>'Monthly Rate'!D59*12</f>
        <v>67961.040000000008</v>
      </c>
      <c r="E61" s="23">
        <f>'Monthly Rate'!E59*12</f>
        <v>71969.759999999995</v>
      </c>
      <c r="F61" s="21">
        <f>'Monthly Rate'!F59*12</f>
        <v>91109.040000000008</v>
      </c>
      <c r="G61" s="23">
        <f>'Monthly Rate'!G59*12</f>
        <v>99126.720000000001</v>
      </c>
      <c r="H61" s="24">
        <f>'Monthly Rate'!H59*12</f>
        <v>48529.919999999998</v>
      </c>
      <c r="I61" s="24">
        <f>'Monthly Rate'!I59*12</f>
        <v>73598.399999999994</v>
      </c>
      <c r="J61" s="23">
        <f>'Monthly Rate'!J59*12</f>
        <v>77939.520000000004</v>
      </c>
      <c r="K61" s="24">
        <f>'Monthly Rate'!K59*12</f>
        <v>98666.639999999985</v>
      </c>
      <c r="L61" s="23">
        <f>'Monthly Rate'!L59*12</f>
        <v>107349.36000000002</v>
      </c>
    </row>
    <row r="62" spans="1:12" x14ac:dyDescent="0.25">
      <c r="A62" s="20" t="s">
        <v>174</v>
      </c>
      <c r="B62" s="20" t="s">
        <v>159</v>
      </c>
      <c r="C62" s="21">
        <f>'Monthly Rate'!C60*12</f>
        <v>44814.96</v>
      </c>
      <c r="D62" s="21">
        <f>'Monthly Rate'!D60*12</f>
        <v>66760.56</v>
      </c>
      <c r="E62" s="23">
        <f>'Monthly Rate'!E60*12</f>
        <v>70663.680000000008</v>
      </c>
      <c r="F62" s="21">
        <f>'Monthly Rate'!F60*12</f>
        <v>88706.4</v>
      </c>
      <c r="G62" s="23">
        <f>'Monthly Rate'!G60*12</f>
        <v>96512.4</v>
      </c>
      <c r="H62" s="24">
        <f>'Monthly Rate'!H60*12</f>
        <v>49847.040000000001</v>
      </c>
      <c r="I62" s="24">
        <f>'Monthly Rate'!I60*12</f>
        <v>74256.959999999992</v>
      </c>
      <c r="J62" s="23">
        <f>'Monthly Rate'!J60*12</f>
        <v>78598.319999999992</v>
      </c>
      <c r="K62" s="24">
        <f>'Monthly Rate'!K60*12</f>
        <v>98666.639999999985</v>
      </c>
      <c r="L62" s="23">
        <f>'Monthly Rate'!L60*12</f>
        <v>107349.36000000002</v>
      </c>
    </row>
    <row r="63" spans="1:12" x14ac:dyDescent="0.25">
      <c r="A63" s="20" t="s">
        <v>160</v>
      </c>
      <c r="B63" s="20" t="s">
        <v>161</v>
      </c>
      <c r="C63" s="21">
        <f>'Monthly Rate'!C61*12</f>
        <v>32148.720000000001</v>
      </c>
      <c r="D63" s="21">
        <f>'Monthly Rate'!D61*12</f>
        <v>57422.16</v>
      </c>
      <c r="E63" s="23">
        <f>'Monthly Rate'!E61*12</f>
        <v>61060.799999999996</v>
      </c>
      <c r="F63" s="21">
        <f>'Monthly Rate'!F61*12</f>
        <v>82695.360000000001</v>
      </c>
      <c r="G63" s="23">
        <f>'Monthly Rate'!G61*12</f>
        <v>89972.64</v>
      </c>
      <c r="H63" s="24">
        <f>'Monthly Rate'!H61*12</f>
        <v>38357.760000000002</v>
      </c>
      <c r="I63" s="24">
        <f>'Monthly Rate'!I61*12</f>
        <v>68512.319999999992</v>
      </c>
      <c r="J63" s="23">
        <f>'Monthly Rate'!J61*12</f>
        <v>72853.680000000008</v>
      </c>
      <c r="K63" s="24">
        <f>'Monthly Rate'!K61*12</f>
        <v>98666.639999999985</v>
      </c>
      <c r="L63" s="23">
        <f>'Monthly Rate'!L61*12</f>
        <v>107349.36000000002</v>
      </c>
    </row>
    <row r="64" spans="1:12" x14ac:dyDescent="0.25">
      <c r="A64" s="20" t="s">
        <v>160</v>
      </c>
      <c r="B64" s="20" t="s">
        <v>162</v>
      </c>
      <c r="C64" s="21">
        <f>'Monthly Rate'!C62*12</f>
        <v>30799.919999999998</v>
      </c>
      <c r="D64" s="21">
        <f>'Monthly Rate'!D62*12</f>
        <v>44544.24</v>
      </c>
      <c r="E64" s="23">
        <f>'Monthly Rate'!E62*12</f>
        <v>47108.88</v>
      </c>
      <c r="F64" s="21">
        <f>'Monthly Rate'!F62*12</f>
        <v>58288.56</v>
      </c>
      <c r="G64" s="23">
        <f>'Monthly Rate'!G62*12</f>
        <v>63417.84</v>
      </c>
      <c r="H64" s="24">
        <f>'Monthly Rate'!H62*12</f>
        <v>36762.959999999999</v>
      </c>
      <c r="I64" s="24">
        <f>'Monthly Rate'!I62*12</f>
        <v>53168.160000000003</v>
      </c>
      <c r="J64" s="23">
        <f>'Monthly Rate'!J62*12</f>
        <v>56229.36</v>
      </c>
      <c r="K64" s="24">
        <f>'Monthly Rate'!K62*12</f>
        <v>69573.36</v>
      </c>
      <c r="L64" s="23">
        <f>'Monthly Rate'!L62*12</f>
        <v>75695.759999999995</v>
      </c>
    </row>
    <row r="65" spans="1:12" x14ac:dyDescent="0.25">
      <c r="A65" s="20" t="s">
        <v>160</v>
      </c>
      <c r="B65" s="20" t="s">
        <v>163</v>
      </c>
      <c r="C65" s="21">
        <f>'Monthly Rate'!C63*12</f>
        <v>30864.720000000001</v>
      </c>
      <c r="D65" s="21">
        <f>'Monthly Rate'!D63*12</f>
        <v>54807.12</v>
      </c>
      <c r="E65" s="23">
        <f>'Monthly Rate'!E63*12</f>
        <v>58272</v>
      </c>
      <c r="F65" s="21">
        <f>'Monthly Rate'!F63*12</f>
        <v>78749.52</v>
      </c>
      <c r="G65" s="23">
        <f>'Monthly Rate'!G63*12</f>
        <v>85679.28</v>
      </c>
      <c r="H65" s="24">
        <f>'Monthly Rate'!H63*12</f>
        <v>38671.199999999997</v>
      </c>
      <c r="I65" s="24">
        <f>'Monthly Rate'!I63*12</f>
        <v>68668.799999999988</v>
      </c>
      <c r="J65" s="23">
        <f>'Monthly Rate'!J63*12</f>
        <v>73010.16</v>
      </c>
      <c r="K65" s="24">
        <f>'Monthly Rate'!K63*12</f>
        <v>98666.639999999985</v>
      </c>
      <c r="L65" s="23">
        <f>'Monthly Rate'!L63*12</f>
        <v>107349.36000000002</v>
      </c>
    </row>
    <row r="66" spans="1:12" x14ac:dyDescent="0.25">
      <c r="A66" s="20" t="s">
        <v>164</v>
      </c>
      <c r="B66" s="20" t="s">
        <v>165</v>
      </c>
      <c r="C66" s="21">
        <f>'Monthly Rate'!C64*12</f>
        <v>35085.600000000006</v>
      </c>
      <c r="D66" s="21">
        <f>'Monthly Rate'!D64*12</f>
        <v>49224.72</v>
      </c>
      <c r="E66" s="23">
        <f>'Monthly Rate'!E64*12</f>
        <v>52012.799999999996</v>
      </c>
      <c r="F66" s="21">
        <f>'Monthly Rate'!F64*12</f>
        <v>63364.08</v>
      </c>
      <c r="G66" s="23">
        <f>'Monthly Rate'!G64*12</f>
        <v>68940</v>
      </c>
      <c r="H66" s="24">
        <f>'Monthly Rate'!H64*12</f>
        <v>42834</v>
      </c>
      <c r="I66" s="24">
        <f>'Monthly Rate'!I64*12</f>
        <v>60095.520000000004</v>
      </c>
      <c r="J66" s="23">
        <f>'Monthly Rate'!J64*12</f>
        <v>63499.44</v>
      </c>
      <c r="K66" s="24">
        <f>'Monthly Rate'!K64*12</f>
        <v>77357.279999999999</v>
      </c>
      <c r="L66" s="23">
        <f>'Monthly Rate'!L64*12</f>
        <v>84164.88</v>
      </c>
    </row>
    <row r="67" spans="1:12" x14ac:dyDescent="0.25">
      <c r="A67" s="20" t="s">
        <v>166</v>
      </c>
      <c r="B67" s="20" t="s">
        <v>167</v>
      </c>
      <c r="C67" s="21">
        <f>'Monthly Rate'!C65*12</f>
        <v>39445.919999999998</v>
      </c>
      <c r="D67" s="21">
        <f>'Monthly Rate'!D65*12</f>
        <v>43121.279999999999</v>
      </c>
      <c r="E67" s="23">
        <f>'Monthly Rate'!E65*12</f>
        <v>45180.479999999996</v>
      </c>
      <c r="F67" s="21">
        <f>'Monthly Rate'!F65*12</f>
        <v>46796.88</v>
      </c>
      <c r="G67" s="23">
        <f>'Monthly Rate'!G65*12</f>
        <v>50915.040000000001</v>
      </c>
      <c r="H67" s="24">
        <f>'Monthly Rate'!H65*12</f>
        <v>44955.600000000006</v>
      </c>
      <c r="I67" s="24">
        <f>'Monthly Rate'!I65*12</f>
        <v>49144.56</v>
      </c>
      <c r="J67" s="23">
        <f>'Monthly Rate'!J65*12</f>
        <v>51491.28</v>
      </c>
      <c r="K67" s="24">
        <f>'Monthly Rate'!K65*12</f>
        <v>53333.279999999999</v>
      </c>
      <c r="L67" s="23">
        <f>'Monthly Rate'!L65*12</f>
        <v>58026.720000000001</v>
      </c>
    </row>
    <row r="68" spans="1:12" x14ac:dyDescent="0.2">
      <c r="A68" s="20" t="s">
        <v>168</v>
      </c>
      <c r="B68" s="22"/>
      <c r="C68" s="21">
        <f>'Monthly Rate'!C66*12</f>
        <v>34183.68</v>
      </c>
      <c r="D68" s="21">
        <f>'Monthly Rate'!D66*12</f>
        <v>42028.08</v>
      </c>
      <c r="E68" s="23">
        <f>'Monthly Rate'!E66*12</f>
        <v>44222.399999999994</v>
      </c>
      <c r="F68" s="21">
        <f>'Monthly Rate'!F66*12</f>
        <v>49872.240000000005</v>
      </c>
      <c r="G68" s="23">
        <f>'Monthly Rate'!G66*12</f>
        <v>54261.120000000003</v>
      </c>
      <c r="H68" s="24">
        <f>'Monthly Rate'!H66*12</f>
        <v>40216.080000000002</v>
      </c>
      <c r="I68" s="24">
        <f>'Monthly Rate'!I66*12</f>
        <v>49444.56</v>
      </c>
      <c r="J68" s="23">
        <f>'Monthly Rate'!J66*12</f>
        <v>52026.240000000005</v>
      </c>
      <c r="K68" s="24">
        <f>'Monthly Rate'!K66*12</f>
        <v>58673.279999999999</v>
      </c>
      <c r="L68" s="23">
        <f>'Monthly Rate'!L66*12</f>
        <v>63836.639999999999</v>
      </c>
    </row>
    <row r="69" spans="1:12" x14ac:dyDescent="0.2">
      <c r="A69" s="20" t="s">
        <v>169</v>
      </c>
      <c r="B69" s="22"/>
      <c r="C69" s="21">
        <f>'Monthly Rate'!C67*12</f>
        <v>33082.080000000002</v>
      </c>
      <c r="D69" s="21">
        <f>'Monthly Rate'!D67*12</f>
        <v>58556.88</v>
      </c>
      <c r="E69" s="23">
        <f>'Monthly Rate'!E67*12</f>
        <v>62254.319999999992</v>
      </c>
      <c r="F69" s="21">
        <f>'Monthly Rate'!F67*12</f>
        <v>84031.680000000008</v>
      </c>
      <c r="G69" s="23">
        <f>'Monthly Rate'!G67*12</f>
        <v>91426.319999999992</v>
      </c>
      <c r="H69" s="24">
        <f>'Monthly Rate'!H67*12</f>
        <v>38843.520000000004</v>
      </c>
      <c r="I69" s="24">
        <f>'Monthly Rate'!I67*12</f>
        <v>68755.200000000012</v>
      </c>
      <c r="J69" s="23">
        <f>'Monthly Rate'!J67*12</f>
        <v>73096.56</v>
      </c>
      <c r="K69" s="24">
        <f>'Monthly Rate'!K67*12</f>
        <v>98666.639999999985</v>
      </c>
      <c r="L69" s="23">
        <f>'Monthly Rate'!L67*12</f>
        <v>107349.36000000002</v>
      </c>
    </row>
  </sheetData>
  <mergeCells count="4">
    <mergeCell ref="C4:L4"/>
    <mergeCell ref="A1:L1"/>
    <mergeCell ref="A2:L2"/>
    <mergeCell ref="A3:L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B4B1F-6917-44E6-AAB1-2A1517194651}">
  <dimension ref="A1:L67"/>
  <sheetViews>
    <sheetView zoomScale="120" zoomScaleNormal="120" workbookViewId="0">
      <selection activeCell="C4" sqref="C4"/>
    </sheetView>
  </sheetViews>
  <sheetFormatPr defaultRowHeight="13.2" x14ac:dyDescent="0.25"/>
  <cols>
    <col min="1" max="1" width="15.88671875" customWidth="1"/>
    <col min="2" max="2" width="25.109375" customWidth="1"/>
    <col min="3" max="3" width="9.33203125" customWidth="1"/>
    <col min="4" max="4" width="10.44140625" customWidth="1"/>
    <col min="5" max="5" width="9.33203125" customWidth="1"/>
    <col min="6" max="6" width="8" customWidth="1"/>
    <col min="7" max="7" width="9.44140625" customWidth="1"/>
    <col min="8" max="8" width="9.33203125" customWidth="1"/>
    <col min="9" max="9" width="8" customWidth="1"/>
    <col min="10" max="10" width="8.77734375" customWidth="1"/>
    <col min="11" max="11" width="8" customWidth="1"/>
    <col min="12" max="12" width="9" customWidth="1"/>
  </cols>
  <sheetData>
    <row r="1" spans="1:12" ht="23.25" customHeight="1" x14ac:dyDescent="0.25">
      <c r="A1" s="32" t="s">
        <v>187</v>
      </c>
      <c r="B1" s="33"/>
      <c r="C1" s="36" t="s">
        <v>185</v>
      </c>
      <c r="D1" s="37"/>
      <c r="E1" s="37"/>
      <c r="F1" s="37"/>
      <c r="G1" s="37"/>
      <c r="H1" s="37"/>
      <c r="I1" s="37"/>
      <c r="J1" s="37"/>
      <c r="K1" s="37"/>
      <c r="L1" s="37"/>
    </row>
    <row r="2" spans="1:12" ht="22.95" customHeight="1" x14ac:dyDescent="0.25">
      <c r="A2" s="34" t="s">
        <v>186</v>
      </c>
      <c r="B2" s="35"/>
      <c r="C2" s="35"/>
      <c r="D2" s="35"/>
      <c r="E2" s="35"/>
      <c r="F2" s="35"/>
      <c r="G2" s="35"/>
      <c r="H2" s="35"/>
      <c r="I2" s="35"/>
      <c r="J2" s="35"/>
      <c r="K2" s="35"/>
      <c r="L2" s="35"/>
    </row>
    <row r="3" spans="1:12" ht="27.6" customHeight="1" x14ac:dyDescent="0.2">
      <c r="A3" s="19" t="s">
        <v>92</v>
      </c>
      <c r="B3" s="19" t="s">
        <v>93</v>
      </c>
      <c r="C3" s="25" t="s">
        <v>175</v>
      </c>
      <c r="D3" s="25" t="s">
        <v>176</v>
      </c>
      <c r="E3" s="26" t="s">
        <v>177</v>
      </c>
      <c r="F3" s="25" t="s">
        <v>178</v>
      </c>
      <c r="G3" s="26" t="s">
        <v>179</v>
      </c>
      <c r="H3" s="27" t="s">
        <v>183</v>
      </c>
      <c r="I3" s="27" t="s">
        <v>182</v>
      </c>
      <c r="J3" s="26" t="s">
        <v>180</v>
      </c>
      <c r="K3" s="27" t="s">
        <v>184</v>
      </c>
      <c r="L3" s="28" t="s">
        <v>181</v>
      </c>
    </row>
    <row r="4" spans="1:12" x14ac:dyDescent="0.25">
      <c r="A4" s="20" t="s">
        <v>94</v>
      </c>
      <c r="B4" s="20" t="s">
        <v>95</v>
      </c>
      <c r="C4" s="21">
        <f>'50%'!C4*2</f>
        <v>4117.54</v>
      </c>
      <c r="D4" s="21">
        <f>'50%'!D4*2</f>
        <v>5824.4</v>
      </c>
      <c r="E4" s="23">
        <f>'50%'!E4*2</f>
        <v>6155.78</v>
      </c>
      <c r="F4" s="21">
        <f>'50%'!F4*2</f>
        <v>7531.26</v>
      </c>
      <c r="G4" s="23">
        <f>'50%'!G4*2</f>
        <v>8194</v>
      </c>
      <c r="H4" s="24">
        <f>'50%'!H4*2</f>
        <v>4495.3</v>
      </c>
      <c r="I4" s="24">
        <f>'50%'!I4*2</f>
        <v>6358.76</v>
      </c>
      <c r="J4" s="23">
        <f>'50%'!J4*2</f>
        <v>6720.54</v>
      </c>
      <c r="K4" s="24">
        <f>'50%'!K4*2</f>
        <v>8222.2199999999993</v>
      </c>
      <c r="L4" s="23">
        <f>'50%'!L4*2</f>
        <v>8945.7800000000007</v>
      </c>
    </row>
    <row r="5" spans="1:12" x14ac:dyDescent="0.25">
      <c r="A5" s="20" t="s">
        <v>94</v>
      </c>
      <c r="B5" s="20" t="s">
        <v>96</v>
      </c>
      <c r="C5" s="21">
        <f>'50%'!C5*2</f>
        <v>3840.96</v>
      </c>
      <c r="D5" s="21">
        <f>'50%'!D5*2</f>
        <v>5469.08</v>
      </c>
      <c r="E5" s="23">
        <f>'50%'!E5*2</f>
        <v>5781.36</v>
      </c>
      <c r="F5" s="21">
        <f>'50%'!F5*2</f>
        <v>7097.18</v>
      </c>
      <c r="G5" s="23">
        <f>'50%'!G5*2</f>
        <v>7721.74</v>
      </c>
      <c r="H5" s="24">
        <f>'50%'!H5*2</f>
        <v>4449.84</v>
      </c>
      <c r="I5" s="24">
        <f>'50%'!I5*2</f>
        <v>6336.02</v>
      </c>
      <c r="J5" s="23">
        <f>'50%'!J5*2</f>
        <v>6697.8</v>
      </c>
      <c r="K5" s="24">
        <f>'50%'!K5*2</f>
        <v>8222.2199999999993</v>
      </c>
      <c r="L5" s="23">
        <f>'50%'!L5*2</f>
        <v>8945.7800000000007</v>
      </c>
    </row>
    <row r="6" spans="1:12" x14ac:dyDescent="0.25">
      <c r="A6" s="20" t="s">
        <v>94</v>
      </c>
      <c r="B6" s="20" t="s">
        <v>97</v>
      </c>
      <c r="C6" s="21">
        <f>'50%'!C6*2</f>
        <v>3840.64</v>
      </c>
      <c r="D6" s="21">
        <f>'50%'!D6*2</f>
        <v>5706.68</v>
      </c>
      <c r="E6" s="23">
        <f>'50%'!E6*2</f>
        <v>6039.88</v>
      </c>
      <c r="F6" s="21">
        <f>'50%'!F6*2</f>
        <v>7572.72</v>
      </c>
      <c r="G6" s="23">
        <f>'50%'!G6*2</f>
        <v>8239.1200000000008</v>
      </c>
      <c r="H6" s="24">
        <f>'50%'!H6*2</f>
        <v>4170.04</v>
      </c>
      <c r="I6" s="24">
        <f>'50%'!I6*2</f>
        <v>6196.14</v>
      </c>
      <c r="J6" s="23">
        <f>'50%'!J6*2</f>
        <v>6557.92</v>
      </c>
      <c r="K6" s="24">
        <f>'50%'!K6*2</f>
        <v>8222.2199999999993</v>
      </c>
      <c r="L6" s="23">
        <f>'50%'!L6*2</f>
        <v>8945.7800000000007</v>
      </c>
    </row>
    <row r="7" spans="1:12" x14ac:dyDescent="0.25">
      <c r="A7" s="20" t="s">
        <v>94</v>
      </c>
      <c r="B7" s="20" t="s">
        <v>98</v>
      </c>
      <c r="C7" s="21">
        <f>'50%'!C7*2</f>
        <v>3918.88</v>
      </c>
      <c r="D7" s="21">
        <f>'50%'!D7*2</f>
        <v>5706.14</v>
      </c>
      <c r="E7" s="23">
        <f>'50%'!E7*2</f>
        <v>6035.86</v>
      </c>
      <c r="F7" s="21">
        <f>'50%'!F7*2</f>
        <v>7493.42</v>
      </c>
      <c r="G7" s="23">
        <f>'50%'!G7*2</f>
        <v>8152.84</v>
      </c>
      <c r="H7" s="24">
        <f>'50%'!H7*2</f>
        <v>4183.8</v>
      </c>
      <c r="I7" s="24">
        <f>'50%'!I7*2</f>
        <v>6091.9</v>
      </c>
      <c r="J7" s="23">
        <f>'50%'!J7*2</f>
        <v>6443.9</v>
      </c>
      <c r="K7" s="24">
        <f>'50%'!K7*2</f>
        <v>8000</v>
      </c>
      <c r="L7" s="23">
        <f>'50%'!L7*2</f>
        <v>8704</v>
      </c>
    </row>
    <row r="8" spans="1:12" x14ac:dyDescent="0.25">
      <c r="A8" s="20" t="s">
        <v>94</v>
      </c>
      <c r="B8" s="20" t="s">
        <v>99</v>
      </c>
      <c r="C8" s="21">
        <f>'50%'!C8*2</f>
        <v>3840.16</v>
      </c>
      <c r="D8" s="21">
        <f>'50%'!D8*2</f>
        <v>5900.04</v>
      </c>
      <c r="E8" s="23">
        <f>'50%'!E8*2</f>
        <v>6250.28</v>
      </c>
      <c r="F8" s="21">
        <f>'50%'!F8*2</f>
        <v>7959.92</v>
      </c>
      <c r="G8" s="23">
        <f>'50%'!G8*2</f>
        <v>8660.4</v>
      </c>
      <c r="H8" s="24">
        <f>'50%'!H8*2</f>
        <v>3966.7</v>
      </c>
      <c r="I8" s="24">
        <f>'50%'!I8*2</f>
        <v>6094.46</v>
      </c>
      <c r="J8" s="23">
        <f>'50%'!J8*2</f>
        <v>6456.24</v>
      </c>
      <c r="K8" s="24">
        <f>'50%'!K8*2</f>
        <v>8222.2199999999993</v>
      </c>
      <c r="L8" s="23">
        <f>'50%'!L8*2</f>
        <v>8945.7800000000007</v>
      </c>
    </row>
    <row r="9" spans="1:12" x14ac:dyDescent="0.25">
      <c r="A9" s="20" t="s">
        <v>100</v>
      </c>
      <c r="B9" s="20" t="s">
        <v>101</v>
      </c>
      <c r="C9" s="21">
        <f>'50%'!C9*2</f>
        <v>2439.52</v>
      </c>
      <c r="D9" s="21">
        <f>'50%'!D9*2</f>
        <v>4680.96</v>
      </c>
      <c r="E9" s="23">
        <f>'50%'!E9*2</f>
        <v>4985.5600000000004</v>
      </c>
      <c r="F9" s="21">
        <f>'50%'!F9*2</f>
        <v>6922.42</v>
      </c>
      <c r="G9" s="23">
        <f>'50%'!G9*2</f>
        <v>7531.58</v>
      </c>
      <c r="H9" s="24">
        <f>'50%'!H9*2</f>
        <v>2897.58</v>
      </c>
      <c r="I9" s="24">
        <f>'50%'!I9*2</f>
        <v>5559.9</v>
      </c>
      <c r="J9" s="23">
        <f>'50%'!J9*2</f>
        <v>5921.68</v>
      </c>
      <c r="K9" s="24">
        <f>'50%'!K9*2</f>
        <v>8222.2199999999993</v>
      </c>
      <c r="L9" s="23">
        <f>'50%'!L9*2</f>
        <v>8945.7800000000007</v>
      </c>
    </row>
    <row r="10" spans="1:12" x14ac:dyDescent="0.25">
      <c r="A10" s="20" t="s">
        <v>100</v>
      </c>
      <c r="B10" s="20" t="s">
        <v>102</v>
      </c>
      <c r="C10" s="21">
        <f>'50%'!C10*2</f>
        <v>3124.04</v>
      </c>
      <c r="D10" s="21">
        <f>'50%'!D10*2</f>
        <v>5111.7</v>
      </c>
      <c r="E10" s="23">
        <f>'50%'!E10*2</f>
        <v>5424.06</v>
      </c>
      <c r="F10" s="21">
        <f>'50%'!F10*2</f>
        <v>7099.36</v>
      </c>
      <c r="G10" s="23">
        <f>'50%'!G10*2</f>
        <v>7724.1</v>
      </c>
      <c r="H10" s="24">
        <f>'50%'!H10*2</f>
        <v>3618.14</v>
      </c>
      <c r="I10" s="24">
        <f>'50%'!I10*2</f>
        <v>5920.18</v>
      </c>
      <c r="J10" s="23">
        <f>'50%'!J10*2</f>
        <v>6281.96</v>
      </c>
      <c r="K10" s="24">
        <f>'50%'!K10*2</f>
        <v>8222.2199999999993</v>
      </c>
      <c r="L10" s="23">
        <f>'50%'!L10*2</f>
        <v>8945.7800000000007</v>
      </c>
    </row>
    <row r="11" spans="1:12" x14ac:dyDescent="0.25">
      <c r="A11" s="20" t="s">
        <v>100</v>
      </c>
      <c r="B11" s="20" t="s">
        <v>103</v>
      </c>
      <c r="C11" s="21">
        <f>'50%'!C11*2</f>
        <v>3317.98</v>
      </c>
      <c r="D11" s="21">
        <f>'50%'!D11*2</f>
        <v>4164.1400000000003</v>
      </c>
      <c r="E11" s="23">
        <f>'50%'!E11*2</f>
        <v>4384.58</v>
      </c>
      <c r="F11" s="21">
        <f>'50%'!F11*2</f>
        <v>5010.3</v>
      </c>
      <c r="G11" s="23">
        <f>'50%'!G11*2</f>
        <v>5451.2</v>
      </c>
      <c r="H11" s="24">
        <f>'50%'!H11*2</f>
        <v>3679.06</v>
      </c>
      <c r="I11" s="24">
        <f>'50%'!I11*2</f>
        <v>4617.3</v>
      </c>
      <c r="J11" s="23">
        <f>'50%'!J11*2</f>
        <v>4861.76</v>
      </c>
      <c r="K11" s="24">
        <f>'50%'!K11*2</f>
        <v>5555.56</v>
      </c>
      <c r="L11" s="23">
        <f>'50%'!L11*2</f>
        <v>6044.44</v>
      </c>
    </row>
    <row r="12" spans="1:12" x14ac:dyDescent="0.25">
      <c r="A12" s="20" t="s">
        <v>100</v>
      </c>
      <c r="B12" s="20" t="s">
        <v>104</v>
      </c>
      <c r="C12" s="21">
        <f>'50%'!C12*2</f>
        <v>3281.36</v>
      </c>
      <c r="D12" s="21">
        <f>'50%'!D12*2</f>
        <v>4125.24</v>
      </c>
      <c r="E12" s="23">
        <f>'50%'!E12*2</f>
        <v>4343.8999999999996</v>
      </c>
      <c r="F12" s="21">
        <f>'50%'!F12*2</f>
        <v>4969.1400000000003</v>
      </c>
      <c r="G12" s="23">
        <f>'50%'!G12*2</f>
        <v>5406.44</v>
      </c>
      <c r="H12" s="24">
        <f>'50%'!H12*2</f>
        <v>3668.58</v>
      </c>
      <c r="I12" s="24">
        <f>'50%'!I12*2</f>
        <v>4612.0600000000004</v>
      </c>
      <c r="J12" s="23">
        <f>'50%'!J12*2</f>
        <v>4856.5200000000004</v>
      </c>
      <c r="K12" s="24">
        <f>'50%'!K12*2</f>
        <v>5555.56</v>
      </c>
      <c r="L12" s="23">
        <f>'50%'!L12*2</f>
        <v>6044.44</v>
      </c>
    </row>
    <row r="13" spans="1:12" x14ac:dyDescent="0.25">
      <c r="A13" s="20" t="s">
        <v>100</v>
      </c>
      <c r="B13" s="20" t="s">
        <v>105</v>
      </c>
      <c r="C13" s="21">
        <f>'50%'!C13*2</f>
        <v>3316.86</v>
      </c>
      <c r="D13" s="21">
        <f>'50%'!D13*2</f>
        <v>4432.74</v>
      </c>
      <c r="E13" s="23">
        <f>'50%'!E13*2</f>
        <v>4676.88</v>
      </c>
      <c r="F13" s="21">
        <f>'50%'!F13*2</f>
        <v>5548.6</v>
      </c>
      <c r="G13" s="23">
        <f>'50%'!G13*2</f>
        <v>6036.88</v>
      </c>
      <c r="H13" s="24">
        <f>'50%'!H13*2</f>
        <v>3911.9</v>
      </c>
      <c r="I13" s="24">
        <f>'50%'!I13*2</f>
        <v>5227.9399999999996</v>
      </c>
      <c r="J13" s="23">
        <f>'50%'!J13*2</f>
        <v>5515.88</v>
      </c>
      <c r="K13" s="24">
        <f>'50%'!K13*2</f>
        <v>6544</v>
      </c>
      <c r="L13" s="23">
        <f>'50%'!L13*2</f>
        <v>7119.88</v>
      </c>
    </row>
    <row r="14" spans="1:12" x14ac:dyDescent="0.25">
      <c r="A14" s="20" t="s">
        <v>100</v>
      </c>
      <c r="B14" s="20" t="s">
        <v>106</v>
      </c>
      <c r="C14" s="21">
        <f>'50%'!C14*2</f>
        <v>3317.26</v>
      </c>
      <c r="D14" s="21">
        <f>'50%'!D14*2</f>
        <v>5157.54</v>
      </c>
      <c r="E14" s="23">
        <f>'50%'!E14*2</f>
        <v>5465.44</v>
      </c>
      <c r="F14" s="21">
        <f>'50%'!F14*2</f>
        <v>6997.8</v>
      </c>
      <c r="G14" s="23">
        <f>'50%'!G14*2</f>
        <v>7613.62</v>
      </c>
      <c r="H14" s="24">
        <f>'50%'!H14*2</f>
        <v>3897.68</v>
      </c>
      <c r="I14" s="24">
        <f>'50%'!I14*2</f>
        <v>6059.96</v>
      </c>
      <c r="J14" s="23">
        <f>'50%'!J14*2</f>
        <v>6421.74</v>
      </c>
      <c r="K14" s="24">
        <f>'50%'!K14*2</f>
        <v>8222.2199999999993</v>
      </c>
      <c r="L14" s="23">
        <f>'50%'!L14*2</f>
        <v>8945.7800000000007</v>
      </c>
    </row>
    <row r="15" spans="1:12" x14ac:dyDescent="0.25">
      <c r="A15" s="20" t="s">
        <v>100</v>
      </c>
      <c r="B15" s="20" t="s">
        <v>107</v>
      </c>
      <c r="C15" s="21">
        <f>'50%'!C15*2</f>
        <v>2858.26</v>
      </c>
      <c r="D15" s="21">
        <f>'50%'!D15*2</f>
        <v>4875.7</v>
      </c>
      <c r="E15" s="23">
        <f>'50%'!E15*2</f>
        <v>5179</v>
      </c>
      <c r="F15" s="21">
        <f>'50%'!F15*2</f>
        <v>6893.16</v>
      </c>
      <c r="G15" s="23">
        <f>'50%'!G15*2</f>
        <v>7499.74</v>
      </c>
      <c r="H15" s="24">
        <f>'50%'!H15*2</f>
        <v>3409.36</v>
      </c>
      <c r="I15" s="24">
        <f>'50%'!I15*2</f>
        <v>5815.78</v>
      </c>
      <c r="J15" s="23">
        <f>'50%'!J15*2</f>
        <v>6177.56</v>
      </c>
      <c r="K15" s="24">
        <f>'50%'!K15*2</f>
        <v>8222.2199999999993</v>
      </c>
      <c r="L15" s="23">
        <f>'50%'!L15*2</f>
        <v>8945.7800000000007</v>
      </c>
    </row>
    <row r="16" spans="1:12" x14ac:dyDescent="0.25">
      <c r="A16" s="20" t="s">
        <v>108</v>
      </c>
      <c r="B16" s="20" t="s">
        <v>109</v>
      </c>
      <c r="C16" s="21">
        <f>'50%'!C16*2</f>
        <v>2984.68</v>
      </c>
      <c r="D16" s="21">
        <f>'50%'!D16*2</f>
        <v>4682.54</v>
      </c>
      <c r="E16" s="23">
        <f>'50%'!E16*2</f>
        <v>4963.28</v>
      </c>
      <c r="F16" s="21">
        <f>'50%'!F16*2</f>
        <v>6380.4</v>
      </c>
      <c r="G16" s="23">
        <f>'50%'!G16*2</f>
        <v>6941.88</v>
      </c>
      <c r="H16" s="24">
        <f>'50%'!H16*2</f>
        <v>3534.4</v>
      </c>
      <c r="I16" s="24">
        <f>'50%'!I16*2</f>
        <v>5544.98</v>
      </c>
      <c r="J16" s="23">
        <f>'50%'!J16*2</f>
        <v>5877.42</v>
      </c>
      <c r="K16" s="24">
        <f>'50%'!K16*2</f>
        <v>7555.56</v>
      </c>
      <c r="L16" s="23">
        <f>'50%'!L16*2</f>
        <v>8220.44</v>
      </c>
    </row>
    <row r="17" spans="1:12" x14ac:dyDescent="0.25">
      <c r="A17" s="20" t="s">
        <v>108</v>
      </c>
      <c r="B17" s="20" t="s">
        <v>110</v>
      </c>
      <c r="C17" s="21">
        <f>'50%'!C17*2</f>
        <v>2917.9</v>
      </c>
      <c r="D17" s="21">
        <f>'50%'!D17*2</f>
        <v>4928.9799999999996</v>
      </c>
      <c r="E17" s="23">
        <f>'50%'!E17*2</f>
        <v>5234.3599999999997</v>
      </c>
      <c r="F17" s="21">
        <f>'50%'!F17*2</f>
        <v>6940.08</v>
      </c>
      <c r="G17" s="23">
        <f>'50%'!G17*2</f>
        <v>7550.8</v>
      </c>
      <c r="H17" s="24">
        <f>'50%'!H17*2</f>
        <v>3456.96</v>
      </c>
      <c r="I17" s="24">
        <f>'50%'!I17*2</f>
        <v>5839.6</v>
      </c>
      <c r="J17" s="23">
        <f>'50%'!J17*2</f>
        <v>6201.36</v>
      </c>
      <c r="K17" s="24">
        <f>'50%'!K17*2</f>
        <v>8222.2199999999993</v>
      </c>
      <c r="L17" s="23">
        <f>'50%'!L17*2</f>
        <v>8945.7800000000007</v>
      </c>
    </row>
    <row r="18" spans="1:12" x14ac:dyDescent="0.25">
      <c r="A18" s="20" t="s">
        <v>108</v>
      </c>
      <c r="B18" s="20" t="s">
        <v>111</v>
      </c>
      <c r="C18" s="21">
        <f>'50%'!C18*2</f>
        <v>2434.7399999999998</v>
      </c>
      <c r="D18" s="21">
        <f>'50%'!D18*2</f>
        <v>4111.1400000000003</v>
      </c>
      <c r="E18" s="23">
        <f>'50%'!E18*2</f>
        <v>4365.8</v>
      </c>
      <c r="F18" s="21">
        <f>'50%'!F18*2</f>
        <v>5787.54</v>
      </c>
      <c r="G18" s="23">
        <f>'50%'!G18*2</f>
        <v>6296.84</v>
      </c>
      <c r="H18" s="24">
        <f>'50%'!H18*2</f>
        <v>3014.92</v>
      </c>
      <c r="I18" s="24">
        <f>'50%'!I18*2</f>
        <v>5090.8</v>
      </c>
      <c r="J18" s="23">
        <f>'50%'!J18*2</f>
        <v>5406.12</v>
      </c>
      <c r="K18" s="24">
        <f>'50%'!K18*2</f>
        <v>7166.66</v>
      </c>
      <c r="L18" s="23">
        <f>'50%'!L18*2</f>
        <v>7797.34</v>
      </c>
    </row>
    <row r="19" spans="1:12" x14ac:dyDescent="0.25">
      <c r="A19" s="20" t="s">
        <v>108</v>
      </c>
      <c r="B19" s="20" t="s">
        <v>112</v>
      </c>
      <c r="C19" s="21">
        <f>'50%'!C19*2</f>
        <v>3571.82</v>
      </c>
      <c r="D19" s="21">
        <f>'50%'!D19*2</f>
        <v>5298.5</v>
      </c>
      <c r="E19" s="23">
        <f>'50%'!E19*2</f>
        <v>5607.62</v>
      </c>
      <c r="F19" s="21">
        <f>'50%'!F19*2</f>
        <v>7025.2</v>
      </c>
      <c r="G19" s="23">
        <f>'50%'!G19*2</f>
        <v>7643.4</v>
      </c>
      <c r="H19" s="24">
        <f>'50%'!H19*2</f>
        <v>4180.42</v>
      </c>
      <c r="I19" s="24">
        <f>'50%'!I19*2</f>
        <v>6201.32</v>
      </c>
      <c r="J19" s="23">
        <f>'50%'!J19*2</f>
        <v>6563.1</v>
      </c>
      <c r="K19" s="24">
        <f>'50%'!K19*2</f>
        <v>8222.2199999999993</v>
      </c>
      <c r="L19" s="23">
        <f>'50%'!L19*2</f>
        <v>8945.7800000000007</v>
      </c>
    </row>
    <row r="20" spans="1:12" x14ac:dyDescent="0.25">
      <c r="A20" s="20" t="s">
        <v>108</v>
      </c>
      <c r="B20" s="20" t="s">
        <v>113</v>
      </c>
      <c r="C20" s="21">
        <f>'50%'!C20*2</f>
        <v>3345.3</v>
      </c>
      <c r="D20" s="21">
        <f>'50%'!D20*2</f>
        <v>5471</v>
      </c>
      <c r="E20" s="23">
        <f>'50%'!E20*2</f>
        <v>5805.26</v>
      </c>
      <c r="F20" s="21">
        <f>'50%'!F20*2</f>
        <v>7596.7</v>
      </c>
      <c r="G20" s="23">
        <f>'50%'!G20*2</f>
        <v>8265.2000000000007</v>
      </c>
      <c r="H20" s="24">
        <f>'50%'!H20*2</f>
        <v>3620.76</v>
      </c>
      <c r="I20" s="24">
        <f>'50%'!I20*2</f>
        <v>5921.48</v>
      </c>
      <c r="J20" s="23">
        <f>'50%'!J20*2</f>
        <v>6283.26</v>
      </c>
      <c r="K20" s="24">
        <f>'50%'!K20*2</f>
        <v>8222.2199999999993</v>
      </c>
      <c r="L20" s="23">
        <f>'50%'!L20*2</f>
        <v>8945.7800000000007</v>
      </c>
    </row>
    <row r="21" spans="1:12" x14ac:dyDescent="0.25">
      <c r="A21" s="20" t="s">
        <v>108</v>
      </c>
      <c r="B21" s="20" t="s">
        <v>114</v>
      </c>
      <c r="C21" s="21">
        <f>'50%'!C21*2</f>
        <v>3230.7</v>
      </c>
      <c r="D21" s="21">
        <f>'50%'!D21*2</f>
        <v>5095.54</v>
      </c>
      <c r="E21" s="23">
        <f>'50%'!E21*2</f>
        <v>5401.8</v>
      </c>
      <c r="F21" s="21">
        <f>'50%'!F21*2</f>
        <v>6960.38</v>
      </c>
      <c r="G21" s="23">
        <f>'50%'!G21*2</f>
        <v>7572.9</v>
      </c>
      <c r="H21" s="24">
        <f>'50%'!H21*2</f>
        <v>3816.4</v>
      </c>
      <c r="I21" s="24">
        <f>'50%'!I21*2</f>
        <v>6019.32</v>
      </c>
      <c r="J21" s="23">
        <f>'50%'!J21*2</f>
        <v>6381.08</v>
      </c>
      <c r="K21" s="24">
        <f>'50%'!K21*2</f>
        <v>8222.2199999999993</v>
      </c>
      <c r="L21" s="23">
        <f>'50%'!L21*2</f>
        <v>8945.7800000000007</v>
      </c>
    </row>
    <row r="22" spans="1:12" x14ac:dyDescent="0.25">
      <c r="A22" s="20" t="s">
        <v>108</v>
      </c>
      <c r="B22" s="20" t="s">
        <v>115</v>
      </c>
      <c r="C22" s="21">
        <f>'50%'!C22*2</f>
        <v>3082.88</v>
      </c>
      <c r="D22" s="21">
        <f>'50%'!D22*2</f>
        <v>5082.5</v>
      </c>
      <c r="E22" s="23">
        <f>'50%'!E22*2</f>
        <v>5394.12</v>
      </c>
      <c r="F22" s="21">
        <f>'50%'!F22*2</f>
        <v>7082.1</v>
      </c>
      <c r="G22" s="23">
        <f>'50%'!G22*2</f>
        <v>7705.34</v>
      </c>
      <c r="H22" s="24">
        <f>'50%'!H22*2</f>
        <v>3579.18</v>
      </c>
      <c r="I22" s="24">
        <f>'50%'!I22*2</f>
        <v>5900.7</v>
      </c>
      <c r="J22" s="23">
        <f>'50%'!J22*2</f>
        <v>6262.48</v>
      </c>
      <c r="K22" s="24">
        <f>'50%'!K22*2</f>
        <v>8222.2199999999993</v>
      </c>
      <c r="L22" s="23">
        <f>'50%'!L22*2</f>
        <v>8945.7800000000007</v>
      </c>
    </row>
    <row r="23" spans="1:12" x14ac:dyDescent="0.25">
      <c r="A23" s="20" t="s">
        <v>108</v>
      </c>
      <c r="B23" s="20" t="s">
        <v>116</v>
      </c>
      <c r="C23" s="21">
        <f>'50%'!C23*2</f>
        <v>3060.84</v>
      </c>
      <c r="D23" s="21">
        <f>'50%'!D23*2</f>
        <v>3936.78</v>
      </c>
      <c r="E23" s="23">
        <f>'50%'!E23*2</f>
        <v>4148.54</v>
      </c>
      <c r="F23" s="21">
        <f>'50%'!F23*2</f>
        <v>4812.74</v>
      </c>
      <c r="G23" s="23">
        <f>'50%'!G23*2</f>
        <v>5236.26</v>
      </c>
      <c r="H23" s="24">
        <f>'50%'!H23*2</f>
        <v>3340.48</v>
      </c>
      <c r="I23" s="24">
        <f>'50%'!I23*2</f>
        <v>4296.46</v>
      </c>
      <c r="J23" s="23">
        <f>'50%'!J23*2</f>
        <v>4527.58</v>
      </c>
      <c r="K23" s="24">
        <f>'50%'!K23*2</f>
        <v>5252.44</v>
      </c>
      <c r="L23" s="23">
        <f>'50%'!L23*2</f>
        <v>5714.66</v>
      </c>
    </row>
    <row r="24" spans="1:12" x14ac:dyDescent="0.25">
      <c r="A24" s="20" t="s">
        <v>108</v>
      </c>
      <c r="B24" s="20" t="s">
        <v>117</v>
      </c>
      <c r="C24" s="21">
        <f>'50%'!C24*2</f>
        <v>3046.06</v>
      </c>
      <c r="D24" s="21">
        <f>'50%'!D24*2</f>
        <v>3691.56</v>
      </c>
      <c r="E24" s="23">
        <f>'50%'!E24*2</f>
        <v>3882.4</v>
      </c>
      <c r="F24" s="21">
        <f>'50%'!F24*2</f>
        <v>4337.08</v>
      </c>
      <c r="G24" s="23">
        <f>'50%'!G24*2</f>
        <v>4718.74</v>
      </c>
      <c r="H24" s="24">
        <f>'50%'!H24*2</f>
        <v>3601.7</v>
      </c>
      <c r="I24" s="24">
        <f>'50%'!I24*2</f>
        <v>4364.96</v>
      </c>
      <c r="J24" s="23">
        <f>'50%'!J24*2</f>
        <v>4590.6000000000004</v>
      </c>
      <c r="K24" s="24">
        <f>'50%'!K24*2</f>
        <v>5128.22</v>
      </c>
      <c r="L24" s="23">
        <f>'50%'!L24*2</f>
        <v>5579.5</v>
      </c>
    </row>
    <row r="25" spans="1:12" x14ac:dyDescent="0.25">
      <c r="A25" s="20" t="s">
        <v>108</v>
      </c>
      <c r="B25" s="20" t="s">
        <v>118</v>
      </c>
      <c r="C25" s="21">
        <f>'50%'!C25*2</f>
        <v>3167.94</v>
      </c>
      <c r="D25" s="21">
        <f>'50%'!D25*2</f>
        <v>4969.2</v>
      </c>
      <c r="E25" s="23">
        <f>'50%'!E25*2</f>
        <v>5267.1</v>
      </c>
      <c r="F25" s="21">
        <f>'50%'!F25*2</f>
        <v>6770.44</v>
      </c>
      <c r="G25" s="23">
        <f>'50%'!G25*2</f>
        <v>7366.24</v>
      </c>
      <c r="H25" s="24">
        <f>'50%'!H25*2</f>
        <v>3603.52</v>
      </c>
      <c r="I25" s="24">
        <f>'50%'!I25*2</f>
        <v>5652.42</v>
      </c>
      <c r="J25" s="23">
        <f>'50%'!J25*2</f>
        <v>5991.28</v>
      </c>
      <c r="K25" s="24">
        <f>'50%'!K25*2</f>
        <v>7701.34</v>
      </c>
      <c r="L25" s="23">
        <f>'50%'!L25*2</f>
        <v>8379.06</v>
      </c>
    </row>
    <row r="26" spans="1:12" x14ac:dyDescent="0.25">
      <c r="A26" s="20" t="s">
        <v>108</v>
      </c>
      <c r="B26" s="20" t="s">
        <v>119</v>
      </c>
      <c r="C26" s="21">
        <f>'50%'!C26*2</f>
        <v>3341.78</v>
      </c>
      <c r="D26" s="21">
        <f>'50%'!D26*2</f>
        <v>5470.88</v>
      </c>
      <c r="E26" s="23">
        <f>'50%'!E26*2</f>
        <v>5805.28</v>
      </c>
      <c r="F26" s="21">
        <f>'50%'!F26*2</f>
        <v>7599.98</v>
      </c>
      <c r="G26" s="23">
        <f>'50%'!G26*2</f>
        <v>8268.7800000000007</v>
      </c>
      <c r="H26" s="24">
        <f>'50%'!H26*2</f>
        <v>3615.38</v>
      </c>
      <c r="I26" s="24">
        <f>'50%'!I26*2</f>
        <v>5918.8</v>
      </c>
      <c r="J26" s="23">
        <f>'50%'!J26*2</f>
        <v>6280.58</v>
      </c>
      <c r="K26" s="24">
        <f>'50%'!K26*2</f>
        <v>8222.2199999999993</v>
      </c>
      <c r="L26" s="23">
        <f>'50%'!L26*2</f>
        <v>8945.7800000000007</v>
      </c>
    </row>
    <row r="27" spans="1:12" x14ac:dyDescent="0.25">
      <c r="A27" s="20" t="s">
        <v>108</v>
      </c>
      <c r="B27" s="20" t="s">
        <v>120</v>
      </c>
      <c r="C27" s="21">
        <f>'50%'!C27*2</f>
        <v>3293.66</v>
      </c>
      <c r="D27" s="21">
        <f>'50%'!D27*2</f>
        <v>5358.6</v>
      </c>
      <c r="E27" s="23">
        <f>'50%'!E27*2</f>
        <v>5685.22</v>
      </c>
      <c r="F27" s="21">
        <f>'50%'!F27*2</f>
        <v>7423.54</v>
      </c>
      <c r="G27" s="23">
        <f>'50%'!G27*2</f>
        <v>8076.8</v>
      </c>
      <c r="H27" s="24">
        <f>'50%'!H27*2</f>
        <v>3648.02</v>
      </c>
      <c r="I27" s="24">
        <f>'50%'!I27*2</f>
        <v>5935.12</v>
      </c>
      <c r="J27" s="23">
        <f>'50%'!J27*2</f>
        <v>6296.9</v>
      </c>
      <c r="K27" s="24">
        <f>'50%'!K27*2</f>
        <v>8222.2199999999993</v>
      </c>
      <c r="L27" s="23">
        <f>'50%'!L27*2</f>
        <v>8945.7800000000007</v>
      </c>
    </row>
    <row r="28" spans="1:12" x14ac:dyDescent="0.25">
      <c r="A28" s="20" t="s">
        <v>108</v>
      </c>
      <c r="B28" s="20" t="s">
        <v>121</v>
      </c>
      <c r="C28" s="21">
        <f>'50%'!C28*2</f>
        <v>3328.92</v>
      </c>
      <c r="D28" s="21">
        <f>'50%'!D28*2</f>
        <v>5161.6000000000004</v>
      </c>
      <c r="E28" s="23">
        <f>'50%'!E28*2</f>
        <v>5469.34</v>
      </c>
      <c r="F28" s="21">
        <f>'50%'!F28*2</f>
        <v>6994.26</v>
      </c>
      <c r="G28" s="23">
        <f>'50%'!G28*2</f>
        <v>7609.76</v>
      </c>
      <c r="H28" s="24">
        <f>'50%'!H28*2</f>
        <v>3698.44</v>
      </c>
      <c r="I28" s="24">
        <f>'50%'!I28*2</f>
        <v>5734.56</v>
      </c>
      <c r="J28" s="23">
        <f>'50%'!J28*2</f>
        <v>6076.46</v>
      </c>
      <c r="K28" s="24">
        <f>'50%'!K28*2</f>
        <v>7770.66</v>
      </c>
      <c r="L28" s="23">
        <f>'50%'!L28*2</f>
        <v>8454.48</v>
      </c>
    </row>
    <row r="29" spans="1:12" x14ac:dyDescent="0.25">
      <c r="A29" s="20" t="s">
        <v>108</v>
      </c>
      <c r="B29" s="20" t="s">
        <v>122</v>
      </c>
      <c r="C29" s="21">
        <f>'50%'!C29*2</f>
        <v>2964.54</v>
      </c>
      <c r="D29" s="21">
        <f>'50%'!D29*2</f>
        <v>4572.68</v>
      </c>
      <c r="E29" s="23">
        <f>'50%'!E29*2</f>
        <v>4844.6400000000003</v>
      </c>
      <c r="F29" s="21">
        <f>'50%'!F29*2</f>
        <v>6180.82</v>
      </c>
      <c r="G29" s="23">
        <f>'50%'!G29*2</f>
        <v>6724.74</v>
      </c>
      <c r="H29" s="24">
        <f>'50%'!H29*2</f>
        <v>3465.74</v>
      </c>
      <c r="I29" s="24">
        <f>'50%'!I29*2</f>
        <v>5345.76</v>
      </c>
      <c r="J29" s="23">
        <f>'50%'!J29*2</f>
        <v>5663.7</v>
      </c>
      <c r="K29" s="24">
        <f>'50%'!K29*2</f>
        <v>7225.78</v>
      </c>
      <c r="L29" s="23">
        <f>'50%'!L29*2</f>
        <v>7861.64</v>
      </c>
    </row>
    <row r="30" spans="1:12" x14ac:dyDescent="0.25">
      <c r="A30" s="20" t="s">
        <v>108</v>
      </c>
      <c r="B30" s="20" t="s">
        <v>123</v>
      </c>
      <c r="C30" s="21">
        <f>'50%'!C30*2</f>
        <v>2909.02</v>
      </c>
      <c r="D30" s="21">
        <f>'50%'!D30*2</f>
        <v>4577.88</v>
      </c>
      <c r="E30" s="23">
        <f>'50%'!E30*2</f>
        <v>4852.74</v>
      </c>
      <c r="F30" s="21">
        <f>'50%'!F30*2</f>
        <v>6246.74</v>
      </c>
      <c r="G30" s="23">
        <f>'50%'!G30*2</f>
        <v>6796.46</v>
      </c>
      <c r="H30" s="24">
        <f>'50%'!H30*2</f>
        <v>3828.98</v>
      </c>
      <c r="I30" s="24">
        <f>'50%'!I30*2</f>
        <v>6025.6</v>
      </c>
      <c r="J30" s="23">
        <f>'50%'!J30*2</f>
        <v>6387.38</v>
      </c>
      <c r="K30" s="24">
        <f>'50%'!K30*2</f>
        <v>8222.2199999999993</v>
      </c>
      <c r="L30" s="23">
        <f>'50%'!L30*2</f>
        <v>8945.7800000000007</v>
      </c>
    </row>
    <row r="31" spans="1:12" x14ac:dyDescent="0.25">
      <c r="A31" s="20" t="s">
        <v>108</v>
      </c>
      <c r="B31" s="20" t="s">
        <v>124</v>
      </c>
      <c r="C31" s="21">
        <f>'50%'!C31*2</f>
        <v>2921.02</v>
      </c>
      <c r="D31" s="21">
        <f>'50%'!D31*2</f>
        <v>3582.7</v>
      </c>
      <c r="E31" s="23">
        <f>'50%'!E31*2</f>
        <v>3769.46</v>
      </c>
      <c r="F31" s="21">
        <f>'50%'!F31*2</f>
        <v>4244.38</v>
      </c>
      <c r="G31" s="23">
        <f>'50%'!G31*2</f>
        <v>4617.88</v>
      </c>
      <c r="H31" s="24">
        <f>'50%'!H31*2</f>
        <v>3441.06</v>
      </c>
      <c r="I31" s="24">
        <f>'50%'!I31*2</f>
        <v>4220.54</v>
      </c>
      <c r="J31" s="23">
        <f>'50%'!J31*2</f>
        <v>4440.54</v>
      </c>
      <c r="K31" s="24">
        <f>'50%'!K31*2</f>
        <v>5000</v>
      </c>
      <c r="L31" s="23">
        <f>'50%'!L31*2</f>
        <v>5440</v>
      </c>
    </row>
    <row r="32" spans="1:12" x14ac:dyDescent="0.25">
      <c r="A32" s="20" t="s">
        <v>108</v>
      </c>
      <c r="B32" s="20" t="s">
        <v>125</v>
      </c>
      <c r="C32" s="21">
        <f>'50%'!C32*2</f>
        <v>2738.14</v>
      </c>
      <c r="D32" s="21">
        <f>'50%'!D32*2</f>
        <v>4791.78</v>
      </c>
      <c r="E32" s="23">
        <f>'50%'!E32*2</f>
        <v>5092.9799999999996</v>
      </c>
      <c r="F32" s="21">
        <f>'50%'!F32*2</f>
        <v>6845.42</v>
      </c>
      <c r="G32" s="23">
        <f>'50%'!G32*2</f>
        <v>7447.82</v>
      </c>
      <c r="H32" s="24">
        <f>'50%'!H32*2</f>
        <v>3288.84</v>
      </c>
      <c r="I32" s="24">
        <f>'50%'!I32*2</f>
        <v>5755.54</v>
      </c>
      <c r="J32" s="23">
        <f>'50%'!J32*2</f>
        <v>6117.32</v>
      </c>
      <c r="K32" s="24">
        <f>'50%'!K32*2</f>
        <v>8222.2199999999993</v>
      </c>
      <c r="L32" s="23">
        <f>'50%'!L32*2</f>
        <v>8945.7800000000007</v>
      </c>
    </row>
    <row r="33" spans="1:12" x14ac:dyDescent="0.25">
      <c r="A33" s="20" t="s">
        <v>126</v>
      </c>
      <c r="B33" s="20" t="s">
        <v>127</v>
      </c>
      <c r="C33" s="21">
        <f>'50%'!C33*2</f>
        <v>2797</v>
      </c>
      <c r="D33" s="21">
        <f>'50%'!D33*2</f>
        <v>4086.94</v>
      </c>
      <c r="E33" s="23">
        <f>'50%'!E33*2</f>
        <v>4323.5200000000004</v>
      </c>
      <c r="F33" s="21">
        <f>'50%'!F33*2</f>
        <v>5376.88</v>
      </c>
      <c r="G33" s="23">
        <f>'50%'!G33*2</f>
        <v>5850.04</v>
      </c>
      <c r="H33" s="24">
        <f>'50%'!H33*2</f>
        <v>3254.44</v>
      </c>
      <c r="I33" s="24">
        <f>'50%'!I33*2</f>
        <v>4755.32</v>
      </c>
      <c r="J33" s="23">
        <f>'50%'!J33*2</f>
        <v>5030.6000000000004</v>
      </c>
      <c r="K33" s="24">
        <f>'50%'!K33*2</f>
        <v>6256.22</v>
      </c>
      <c r="L33" s="23">
        <f>'50%'!L33*2</f>
        <v>6806.76</v>
      </c>
    </row>
    <row r="34" spans="1:12" x14ac:dyDescent="0.25">
      <c r="A34" s="20" t="s">
        <v>126</v>
      </c>
      <c r="B34" s="20" t="s">
        <v>128</v>
      </c>
      <c r="C34" s="21">
        <f>'50%'!C34*2</f>
        <v>2797</v>
      </c>
      <c r="D34" s="21">
        <f>'50%'!D34*2</f>
        <v>4074.9</v>
      </c>
      <c r="E34" s="23">
        <f>'50%'!E34*2</f>
        <v>4310.42</v>
      </c>
      <c r="F34" s="21">
        <f>'50%'!F34*2</f>
        <v>5352.8</v>
      </c>
      <c r="G34" s="23">
        <f>'50%'!G34*2</f>
        <v>5823.84</v>
      </c>
      <c r="H34" s="24">
        <f>'50%'!H34*2</f>
        <v>3269.06</v>
      </c>
      <c r="I34" s="24">
        <f>'50%'!I34*2</f>
        <v>4762.6400000000003</v>
      </c>
      <c r="J34" s="23">
        <f>'50%'!J34*2</f>
        <v>5037.92</v>
      </c>
      <c r="K34" s="24">
        <f>'50%'!K34*2</f>
        <v>6256.22</v>
      </c>
      <c r="L34" s="23">
        <f>'50%'!L34*2</f>
        <v>6806.76</v>
      </c>
    </row>
    <row r="35" spans="1:12" x14ac:dyDescent="0.25">
      <c r="A35" s="20" t="s">
        <v>129</v>
      </c>
      <c r="B35" s="20" t="s">
        <v>130</v>
      </c>
      <c r="C35" s="21">
        <f>'50%'!C35*2</f>
        <v>2917.56</v>
      </c>
      <c r="D35" s="21">
        <f>'50%'!D35*2</f>
        <v>4615.84</v>
      </c>
      <c r="E35" s="23">
        <f>'50%'!E35*2</f>
        <v>4893.66</v>
      </c>
      <c r="F35" s="21">
        <f>'50%'!F35*2</f>
        <v>6314.14</v>
      </c>
      <c r="G35" s="23">
        <f>'50%'!G35*2</f>
        <v>6869.78</v>
      </c>
      <c r="H35" s="24">
        <f>'50%'!H35*2</f>
        <v>3491.18</v>
      </c>
      <c r="I35" s="24">
        <f>'50%'!I35*2</f>
        <v>5523.36</v>
      </c>
      <c r="J35" s="23">
        <f>'50%'!J35*2</f>
        <v>5855.8</v>
      </c>
      <c r="K35" s="24">
        <f>'50%'!K35*2</f>
        <v>7555.56</v>
      </c>
      <c r="L35" s="23">
        <f>'50%'!L35*2</f>
        <v>8220.44</v>
      </c>
    </row>
    <row r="36" spans="1:12" x14ac:dyDescent="0.25">
      <c r="A36" s="20" t="s">
        <v>129</v>
      </c>
      <c r="B36" s="20" t="s">
        <v>131</v>
      </c>
      <c r="C36" s="21">
        <f>'50%'!C36*2</f>
        <v>3307.94</v>
      </c>
      <c r="D36" s="21">
        <f>'50%'!D36*2</f>
        <v>5078.9399999999996</v>
      </c>
      <c r="E36" s="23">
        <f>'50%'!E36*2</f>
        <v>5380.34</v>
      </c>
      <c r="F36" s="21">
        <f>'50%'!F36*2</f>
        <v>6849.94</v>
      </c>
      <c r="G36" s="23">
        <f>'50%'!G36*2</f>
        <v>7452.74</v>
      </c>
      <c r="H36" s="24">
        <f>'50%'!H36*2</f>
        <v>3970.62</v>
      </c>
      <c r="I36" s="24">
        <f>'50%'!I36*2</f>
        <v>6096.42</v>
      </c>
      <c r="J36" s="23">
        <f>'50%'!J36*2</f>
        <v>6458.2</v>
      </c>
      <c r="K36" s="24">
        <f>'50%'!K36*2</f>
        <v>8222.2199999999993</v>
      </c>
      <c r="L36" s="23">
        <f>'50%'!L36*2</f>
        <v>8945.7800000000007</v>
      </c>
    </row>
    <row r="37" spans="1:12" x14ac:dyDescent="0.25">
      <c r="A37" s="20" t="s">
        <v>129</v>
      </c>
      <c r="B37" s="20" t="s">
        <v>132</v>
      </c>
      <c r="C37" s="21">
        <f>'50%'!C37*2</f>
        <v>2904.72</v>
      </c>
      <c r="D37" s="21">
        <f>'50%'!D37*2</f>
        <v>4902.9799999999996</v>
      </c>
      <c r="E37" s="23">
        <f>'50%'!E37*2</f>
        <v>5206.62</v>
      </c>
      <c r="F37" s="21">
        <f>'50%'!F37*2</f>
        <v>6901.22</v>
      </c>
      <c r="G37" s="23">
        <f>'50%'!G37*2</f>
        <v>7508.52</v>
      </c>
      <c r="H37" s="24">
        <f>'50%'!H37*2</f>
        <v>3460.74</v>
      </c>
      <c r="I37" s="24">
        <f>'50%'!I37*2</f>
        <v>5841.48</v>
      </c>
      <c r="J37" s="23">
        <f>'50%'!J37*2</f>
        <v>6203.26</v>
      </c>
      <c r="K37" s="24">
        <f>'50%'!K37*2</f>
        <v>8222.2199999999993</v>
      </c>
      <c r="L37" s="23">
        <f>'50%'!L37*2</f>
        <v>8945.7800000000007</v>
      </c>
    </row>
    <row r="38" spans="1:12" x14ac:dyDescent="0.25">
      <c r="A38" s="20" t="s">
        <v>129</v>
      </c>
      <c r="B38" s="20" t="s">
        <v>133</v>
      </c>
      <c r="C38" s="21">
        <f>'50%'!C38*2</f>
        <v>3376.8</v>
      </c>
      <c r="D38" s="21">
        <f>'50%'!D38*2</f>
        <v>5198.7</v>
      </c>
      <c r="E38" s="23">
        <f>'50%'!E38*2</f>
        <v>5507.6</v>
      </c>
      <c r="F38" s="21">
        <f>'50%'!F38*2</f>
        <v>7020.58</v>
      </c>
      <c r="G38" s="23">
        <f>'50%'!G38*2</f>
        <v>7638.4</v>
      </c>
      <c r="H38" s="24">
        <f>'50%'!H38*2</f>
        <v>3954.76</v>
      </c>
      <c r="I38" s="24">
        <f>'50%'!I38*2</f>
        <v>6088.5</v>
      </c>
      <c r="J38" s="23">
        <f>'50%'!J38*2</f>
        <v>6450.28</v>
      </c>
      <c r="K38" s="24">
        <f>'50%'!K38*2</f>
        <v>8222.2199999999993</v>
      </c>
      <c r="L38" s="23">
        <f>'50%'!L38*2</f>
        <v>8945.7800000000007</v>
      </c>
    </row>
    <row r="39" spans="1:12" x14ac:dyDescent="0.25">
      <c r="A39" s="20" t="s">
        <v>129</v>
      </c>
      <c r="B39" s="20" t="s">
        <v>135</v>
      </c>
      <c r="C39" s="21">
        <f>'50%'!C39*2</f>
        <v>3372.24</v>
      </c>
      <c r="D39" s="21">
        <f>'50%'!D39*2</f>
        <v>5176.12</v>
      </c>
      <c r="E39" s="23">
        <f>'50%'!E39*2</f>
        <v>5483.24</v>
      </c>
      <c r="F39" s="21">
        <f>'50%'!F39*2</f>
        <v>6980</v>
      </c>
      <c r="G39" s="23">
        <f>'50%'!G39*2</f>
        <v>7594.26</v>
      </c>
      <c r="H39" s="24">
        <f>'50%'!H39*2</f>
        <v>3972.38</v>
      </c>
      <c r="I39" s="24">
        <f>'50%'!I39*2</f>
        <v>6097.3</v>
      </c>
      <c r="J39" s="23">
        <f>'50%'!J39*2</f>
        <v>6459.08</v>
      </c>
      <c r="K39" s="24">
        <f>'50%'!K39*2</f>
        <v>8222.2199999999993</v>
      </c>
      <c r="L39" s="23">
        <f>'50%'!L39*2</f>
        <v>8945.7800000000007</v>
      </c>
    </row>
    <row r="40" spans="1:12" x14ac:dyDescent="0.25">
      <c r="A40" s="20" t="s">
        <v>129</v>
      </c>
      <c r="B40" s="20" t="s">
        <v>134</v>
      </c>
      <c r="C40" s="21">
        <f>'50%'!C40*2</f>
        <v>2902.58</v>
      </c>
      <c r="D40" s="21">
        <f>'50%'!D40*2</f>
        <v>4915.24</v>
      </c>
      <c r="E40" s="23">
        <f>'50%'!E40*2</f>
        <v>5220.0600000000004</v>
      </c>
      <c r="F40" s="21">
        <f>'50%'!F40*2</f>
        <v>6927.9</v>
      </c>
      <c r="G40" s="23">
        <f>'50%'!G40*2</f>
        <v>7537.54</v>
      </c>
      <c r="H40" s="24">
        <f>'50%'!H40*2</f>
        <v>3444.86</v>
      </c>
      <c r="I40" s="24">
        <f>'50%'!I40*2</f>
        <v>5833.54</v>
      </c>
      <c r="J40" s="23">
        <f>'50%'!J40*2</f>
        <v>6195.32</v>
      </c>
      <c r="K40" s="24">
        <f>'50%'!K40*2</f>
        <v>8222.2199999999993</v>
      </c>
      <c r="L40" s="23">
        <f>'50%'!L40*2</f>
        <v>8945.7800000000007</v>
      </c>
    </row>
    <row r="41" spans="1:12" x14ac:dyDescent="0.25">
      <c r="A41" s="20" t="s">
        <v>136</v>
      </c>
      <c r="B41" s="20" t="s">
        <v>137</v>
      </c>
      <c r="C41" s="21">
        <f>'50%'!C41*2</f>
        <v>3264.62</v>
      </c>
      <c r="D41" s="21">
        <f>'50%'!D41*2</f>
        <v>4433.96</v>
      </c>
      <c r="E41" s="23">
        <f>'50%'!E41*2</f>
        <v>4680.5</v>
      </c>
      <c r="F41" s="21">
        <f>'50%'!F41*2</f>
        <v>5603.3</v>
      </c>
      <c r="G41" s="23">
        <f>'50%'!G41*2</f>
        <v>6096.38</v>
      </c>
      <c r="H41" s="24">
        <f>'50%'!H41*2</f>
        <v>3884.16</v>
      </c>
      <c r="I41" s="24">
        <f>'50%'!I41*2</f>
        <v>5275.42</v>
      </c>
      <c r="J41" s="23">
        <f>'50%'!J41*2</f>
        <v>5568.74</v>
      </c>
      <c r="K41" s="24">
        <f>'50%'!K41*2</f>
        <v>6666.66</v>
      </c>
      <c r="L41" s="23">
        <f>'50%'!L41*2</f>
        <v>7253.34</v>
      </c>
    </row>
    <row r="42" spans="1:12" x14ac:dyDescent="0.25">
      <c r="A42" s="20" t="s">
        <v>136</v>
      </c>
      <c r="B42" s="20" t="s">
        <v>138</v>
      </c>
      <c r="C42" s="21">
        <f>'50%'!C42*2</f>
        <v>3124.04</v>
      </c>
      <c r="D42" s="21">
        <f>'50%'!D42*2</f>
        <v>4891.8999999999996</v>
      </c>
      <c r="E42" s="23">
        <f>'50%'!E42*2</f>
        <v>5184.9399999999996</v>
      </c>
      <c r="F42" s="21">
        <f>'50%'!F42*2</f>
        <v>6659.78</v>
      </c>
      <c r="G42" s="23">
        <f>'50%'!G42*2</f>
        <v>7245.84</v>
      </c>
      <c r="H42" s="24">
        <f>'50%'!H42*2</f>
        <v>3647.02</v>
      </c>
      <c r="I42" s="24">
        <f>'50%'!I42*2</f>
        <v>5710.84</v>
      </c>
      <c r="J42" s="23">
        <f>'50%'!J42*2</f>
        <v>6052.92</v>
      </c>
      <c r="K42" s="24">
        <f>'50%'!K42*2</f>
        <v>7774.66</v>
      </c>
      <c r="L42" s="23">
        <f>'50%'!L42*2</f>
        <v>8458.84</v>
      </c>
    </row>
    <row r="43" spans="1:12" x14ac:dyDescent="0.25">
      <c r="A43" s="20" t="s">
        <v>136</v>
      </c>
      <c r="B43" s="20" t="s">
        <v>139</v>
      </c>
      <c r="C43" s="21">
        <f>'50%'!C43*2</f>
        <v>2916.2</v>
      </c>
      <c r="D43" s="21">
        <f>'50%'!D43*2</f>
        <v>3976.38</v>
      </c>
      <c r="E43" s="23">
        <f>'50%'!E43*2</f>
        <v>4197.9799999999996</v>
      </c>
      <c r="F43" s="21">
        <f>'50%'!F43*2</f>
        <v>5036.5600000000004</v>
      </c>
      <c r="G43" s="23">
        <f>'50%'!G43*2</f>
        <v>5479.78</v>
      </c>
      <c r="H43" s="24">
        <f>'50%'!H43*2</f>
        <v>3474.04</v>
      </c>
      <c r="I43" s="24">
        <f>'50%'!I43*2</f>
        <v>4737.0200000000004</v>
      </c>
      <c r="J43" s="23">
        <f>'50%'!J43*2</f>
        <v>5001.0200000000004</v>
      </c>
      <c r="K43" s="24">
        <f>'50%'!K43*2</f>
        <v>6000</v>
      </c>
      <c r="L43" s="23">
        <f>'50%'!L43*2</f>
        <v>6528</v>
      </c>
    </row>
    <row r="44" spans="1:12" x14ac:dyDescent="0.25">
      <c r="A44" s="20" t="s">
        <v>136</v>
      </c>
      <c r="B44" s="20" t="s">
        <v>140</v>
      </c>
      <c r="C44" s="21">
        <f>'50%'!C44*2</f>
        <v>3017.12</v>
      </c>
      <c r="D44" s="21">
        <f>'50%'!D44*2</f>
        <v>4666.6400000000003</v>
      </c>
      <c r="E44" s="23">
        <f>'50%'!E44*2</f>
        <v>4944.5600000000004</v>
      </c>
      <c r="F44" s="21">
        <f>'50%'!F44*2</f>
        <v>6316.16</v>
      </c>
      <c r="G44" s="23">
        <f>'50%'!G44*2</f>
        <v>6871.98</v>
      </c>
      <c r="H44" s="24">
        <f>'50%'!H44*2</f>
        <v>3507.78</v>
      </c>
      <c r="I44" s="24">
        <f>'50%'!I44*2</f>
        <v>5425.56</v>
      </c>
      <c r="J44" s="23">
        <f>'50%'!J44*2</f>
        <v>5748.66</v>
      </c>
      <c r="K44" s="24">
        <f>'50%'!K44*2</f>
        <v>7343.34</v>
      </c>
      <c r="L44" s="23">
        <f>'50%'!L44*2</f>
        <v>7989.54</v>
      </c>
    </row>
    <row r="45" spans="1:12" x14ac:dyDescent="0.25">
      <c r="A45" s="20" t="s">
        <v>141</v>
      </c>
      <c r="B45" s="20" t="s">
        <v>142</v>
      </c>
      <c r="C45" s="21">
        <f>'50%'!C45*2</f>
        <v>2986.22</v>
      </c>
      <c r="D45" s="21">
        <f>'50%'!D45*2</f>
        <v>4209.9399999999996</v>
      </c>
      <c r="E45" s="23">
        <f>'50%'!E45*2</f>
        <v>4449.0200000000004</v>
      </c>
      <c r="F45" s="21">
        <f>'50%'!F45*2</f>
        <v>5433.68</v>
      </c>
      <c r="G45" s="23">
        <f>'50%'!G45*2</f>
        <v>5911.84</v>
      </c>
      <c r="H45" s="24">
        <f>'50%'!H45*2</f>
        <v>3663.84</v>
      </c>
      <c r="I45" s="24">
        <f>'50%'!I45*2</f>
        <v>5165.26</v>
      </c>
      <c r="J45" s="23">
        <f>'50%'!J45*2</f>
        <v>5458.58</v>
      </c>
      <c r="K45" s="24">
        <f>'50%'!K45*2</f>
        <v>6666.66</v>
      </c>
      <c r="L45" s="23">
        <f>'50%'!L45*2</f>
        <v>7253.34</v>
      </c>
    </row>
    <row r="46" spans="1:12" x14ac:dyDescent="0.25">
      <c r="A46" s="20" t="s">
        <v>141</v>
      </c>
      <c r="B46" s="20" t="s">
        <v>143</v>
      </c>
      <c r="C46" s="21">
        <f>'50%'!C46*2</f>
        <v>2862.96</v>
      </c>
      <c r="D46" s="21">
        <f>'50%'!D46*2</f>
        <v>3597.38</v>
      </c>
      <c r="E46" s="23">
        <f>'50%'!E46*2</f>
        <v>3787.98</v>
      </c>
      <c r="F46" s="21">
        <f>'50%'!F46*2</f>
        <v>4331.8</v>
      </c>
      <c r="G46" s="23">
        <f>'50%'!G46*2</f>
        <v>4713</v>
      </c>
      <c r="H46" s="24">
        <f>'50%'!H46*2</f>
        <v>3231.16</v>
      </c>
      <c r="I46" s="24">
        <f>'50%'!I46*2</f>
        <v>4060.02</v>
      </c>
      <c r="J46" s="23">
        <f>'50%'!J46*2</f>
        <v>4275.1400000000003</v>
      </c>
      <c r="K46" s="24">
        <f>'50%'!K46*2</f>
        <v>4888.88</v>
      </c>
      <c r="L46" s="23">
        <f>'50%'!L46*2</f>
        <v>5319.12</v>
      </c>
    </row>
    <row r="47" spans="1:12" x14ac:dyDescent="0.25">
      <c r="A47" s="20" t="s">
        <v>141</v>
      </c>
      <c r="B47" s="20" t="s">
        <v>144</v>
      </c>
      <c r="C47" s="21">
        <f>'50%'!C47*2</f>
        <v>3221.04</v>
      </c>
      <c r="D47" s="21">
        <f>'50%'!D47*2</f>
        <v>5098.0600000000004</v>
      </c>
      <c r="E47" s="23">
        <f>'50%'!E47*2</f>
        <v>5404.96</v>
      </c>
      <c r="F47" s="21">
        <f>'50%'!F47*2</f>
        <v>6975.06</v>
      </c>
      <c r="G47" s="23">
        <f>'50%'!G47*2</f>
        <v>7588.88</v>
      </c>
      <c r="H47" s="24">
        <f>'50%'!H47*2</f>
        <v>3796.98</v>
      </c>
      <c r="I47" s="24">
        <f>'50%'!I47*2</f>
        <v>6009.6</v>
      </c>
      <c r="J47" s="23">
        <f>'50%'!J47*2</f>
        <v>6371.38</v>
      </c>
      <c r="K47" s="24">
        <f>'50%'!K47*2</f>
        <v>8222.2199999999993</v>
      </c>
      <c r="L47" s="23">
        <f>'50%'!L47*2</f>
        <v>8945.7800000000007</v>
      </c>
    </row>
    <row r="48" spans="1:12" x14ac:dyDescent="0.25">
      <c r="A48" s="20" t="s">
        <v>145</v>
      </c>
      <c r="B48" s="20" t="s">
        <v>146</v>
      </c>
      <c r="C48" s="21">
        <f>'50%'!C48*2</f>
        <v>2515.92</v>
      </c>
      <c r="D48" s="21">
        <f>'50%'!D48*2</f>
        <v>4742.76</v>
      </c>
      <c r="E48" s="23">
        <f>'50%'!E48*2</f>
        <v>5049.42</v>
      </c>
      <c r="F48" s="21">
        <f>'50%'!F48*2</f>
        <v>6969.58</v>
      </c>
      <c r="G48" s="23">
        <f>'50%'!G48*2</f>
        <v>7582.9</v>
      </c>
      <c r="H48" s="24">
        <f>'50%'!H48*2</f>
        <v>2968.1</v>
      </c>
      <c r="I48" s="24">
        <f>'50%'!I48*2</f>
        <v>5595.16</v>
      </c>
      <c r="J48" s="23">
        <f>'50%'!J48*2</f>
        <v>5956.94</v>
      </c>
      <c r="K48" s="24">
        <f>'50%'!K48*2</f>
        <v>8222.2199999999993</v>
      </c>
      <c r="L48" s="23">
        <f>'50%'!L48*2</f>
        <v>8945.7800000000007</v>
      </c>
    </row>
    <row r="49" spans="1:12" x14ac:dyDescent="0.25">
      <c r="A49" s="20" t="s">
        <v>145</v>
      </c>
      <c r="B49" s="20" t="s">
        <v>147</v>
      </c>
      <c r="C49" s="21">
        <f>'50%'!C49*2</f>
        <v>2515.92</v>
      </c>
      <c r="D49" s="21">
        <f>'50%'!D49*2</f>
        <v>4742.76</v>
      </c>
      <c r="E49" s="23">
        <f>'50%'!E49*2</f>
        <v>5049.42</v>
      </c>
      <c r="F49" s="21">
        <f>'50%'!F49*2</f>
        <v>6969.58</v>
      </c>
      <c r="G49" s="23">
        <f>'50%'!G49*2</f>
        <v>7582.9</v>
      </c>
      <c r="H49" s="24">
        <f>'50%'!H49*2</f>
        <v>2968.1</v>
      </c>
      <c r="I49" s="24">
        <f>'50%'!I49*2</f>
        <v>5595.16</v>
      </c>
      <c r="J49" s="23">
        <f>'50%'!J49*2</f>
        <v>5956.94</v>
      </c>
      <c r="K49" s="24">
        <f>'50%'!K49*2</f>
        <v>8222.2199999999993</v>
      </c>
      <c r="L49" s="23">
        <f>'50%'!L49*2</f>
        <v>8945.7800000000007</v>
      </c>
    </row>
    <row r="50" spans="1:12" x14ac:dyDescent="0.25">
      <c r="A50" s="20" t="s">
        <v>145</v>
      </c>
      <c r="B50" s="20" t="s">
        <v>148</v>
      </c>
      <c r="C50" s="21">
        <f>'50%'!C50*2</f>
        <v>2515.92</v>
      </c>
      <c r="D50" s="21">
        <f>'50%'!D50*2</f>
        <v>4742.76</v>
      </c>
      <c r="E50" s="23">
        <f>'50%'!E50*2</f>
        <v>5049.42</v>
      </c>
      <c r="F50" s="21">
        <f>'50%'!F50*2</f>
        <v>6969.58</v>
      </c>
      <c r="G50" s="23">
        <f>'50%'!G50*2</f>
        <v>7582.9</v>
      </c>
      <c r="H50" s="24">
        <f>'50%'!H50*2</f>
        <v>2968.1</v>
      </c>
      <c r="I50" s="24">
        <f>'50%'!I50*2</f>
        <v>5595.16</v>
      </c>
      <c r="J50" s="23">
        <f>'50%'!J50*2</f>
        <v>5956.94</v>
      </c>
      <c r="K50" s="24">
        <f>'50%'!K50*2</f>
        <v>8222.2199999999993</v>
      </c>
      <c r="L50" s="23">
        <f>'50%'!L50*2</f>
        <v>8945.7800000000007</v>
      </c>
    </row>
    <row r="51" spans="1:12" x14ac:dyDescent="0.25">
      <c r="A51" s="20" t="s">
        <v>145</v>
      </c>
      <c r="B51" s="20" t="s">
        <v>149</v>
      </c>
      <c r="C51" s="21">
        <f>'50%'!C51*2</f>
        <v>2515.92</v>
      </c>
      <c r="D51" s="21">
        <f>'50%'!D51*2</f>
        <v>4742.76</v>
      </c>
      <c r="E51" s="23">
        <f>'50%'!E51*2</f>
        <v>5049.42</v>
      </c>
      <c r="F51" s="21">
        <f>'50%'!F51*2</f>
        <v>6969.58</v>
      </c>
      <c r="G51" s="23">
        <f>'50%'!G51*2</f>
        <v>7582.9</v>
      </c>
      <c r="H51" s="24">
        <f>'50%'!H51*2</f>
        <v>2968.1</v>
      </c>
      <c r="I51" s="24">
        <f>'50%'!I51*2</f>
        <v>5595.16</v>
      </c>
      <c r="J51" s="23">
        <f>'50%'!J51*2</f>
        <v>5956.94</v>
      </c>
      <c r="K51" s="24">
        <f>'50%'!K51*2</f>
        <v>8222.2199999999993</v>
      </c>
      <c r="L51" s="23">
        <f>'50%'!L51*2</f>
        <v>8945.7800000000007</v>
      </c>
    </row>
    <row r="52" spans="1:12" x14ac:dyDescent="0.25">
      <c r="A52" s="20" t="s">
        <v>145</v>
      </c>
      <c r="B52" s="20" t="s">
        <v>150</v>
      </c>
      <c r="C52" s="21">
        <f>'50%'!C52*2</f>
        <v>2515.92</v>
      </c>
      <c r="D52" s="21">
        <f>'50%'!D52*2</f>
        <v>4742.76</v>
      </c>
      <c r="E52" s="23">
        <f>'50%'!E52*2</f>
        <v>5049.42</v>
      </c>
      <c r="F52" s="21">
        <f>'50%'!F52*2</f>
        <v>6969.58</v>
      </c>
      <c r="G52" s="23">
        <f>'50%'!G52*2</f>
        <v>7582.9</v>
      </c>
      <c r="H52" s="24">
        <f>'50%'!H52*2</f>
        <v>2968.1</v>
      </c>
      <c r="I52" s="24">
        <f>'50%'!I52*2</f>
        <v>5595.16</v>
      </c>
      <c r="J52" s="23">
        <f>'50%'!J52*2</f>
        <v>5956.94</v>
      </c>
      <c r="K52" s="24">
        <f>'50%'!K52*2</f>
        <v>8222.2199999999993</v>
      </c>
      <c r="L52" s="23">
        <f>'50%'!L52*2</f>
        <v>8945.7800000000007</v>
      </c>
    </row>
    <row r="53" spans="1:12" x14ac:dyDescent="0.25">
      <c r="A53" s="20" t="s">
        <v>145</v>
      </c>
      <c r="B53" s="20" t="s">
        <v>151</v>
      </c>
      <c r="C53" s="21">
        <f>'50%'!C53*2</f>
        <v>2679.06</v>
      </c>
      <c r="D53" s="21">
        <f>'50%'!D53*2</f>
        <v>4785.18</v>
      </c>
      <c r="E53" s="23">
        <f>'50%'!E53*2</f>
        <v>5088.3999999999996</v>
      </c>
      <c r="F53" s="21">
        <f>'50%'!F53*2</f>
        <v>6891.28</v>
      </c>
      <c r="G53" s="23">
        <f>'50%'!G53*2</f>
        <v>7497.72</v>
      </c>
      <c r="H53" s="24">
        <f>'50%'!H53*2</f>
        <v>3196.48</v>
      </c>
      <c r="I53" s="24">
        <f>'50%'!I53*2</f>
        <v>5709.36</v>
      </c>
      <c r="J53" s="23">
        <f>'50%'!J53*2</f>
        <v>6071.14</v>
      </c>
      <c r="K53" s="24">
        <f>'50%'!K53*2</f>
        <v>8222.2199999999993</v>
      </c>
      <c r="L53" s="23">
        <f>'50%'!L53*2</f>
        <v>8945.7800000000007</v>
      </c>
    </row>
    <row r="54" spans="1:12" x14ac:dyDescent="0.25">
      <c r="A54" s="20" t="s">
        <v>145</v>
      </c>
      <c r="B54" s="20" t="s">
        <v>152</v>
      </c>
      <c r="C54" s="21">
        <f>'50%'!C54*2</f>
        <v>2515.92</v>
      </c>
      <c r="D54" s="21">
        <f>'50%'!D54*2</f>
        <v>4742.76</v>
      </c>
      <c r="E54" s="23">
        <f>'50%'!E54*2</f>
        <v>5049.42</v>
      </c>
      <c r="F54" s="21">
        <f>'50%'!F54*2</f>
        <v>6969.58</v>
      </c>
      <c r="G54" s="23">
        <f>'50%'!G54*2</f>
        <v>7582.9</v>
      </c>
      <c r="H54" s="24">
        <f>'50%'!H54*2</f>
        <v>2968.1</v>
      </c>
      <c r="I54" s="24">
        <f>'50%'!I54*2</f>
        <v>5595.16</v>
      </c>
      <c r="J54" s="23">
        <f>'50%'!J54*2</f>
        <v>5956.94</v>
      </c>
      <c r="K54" s="24">
        <f>'50%'!K54*2</f>
        <v>8222.2199999999993</v>
      </c>
      <c r="L54" s="23">
        <f>'50%'!L54*2</f>
        <v>8945.7800000000007</v>
      </c>
    </row>
    <row r="55" spans="1:12" x14ac:dyDescent="0.25">
      <c r="A55" s="20" t="s">
        <v>145</v>
      </c>
      <c r="B55" s="20" t="s">
        <v>153</v>
      </c>
      <c r="C55" s="21">
        <f>'50%'!C55*2</f>
        <v>2515.92</v>
      </c>
      <c r="D55" s="21">
        <f>'50%'!D55*2</f>
        <v>4742.76</v>
      </c>
      <c r="E55" s="23">
        <f>'50%'!E55*2</f>
        <v>5049.42</v>
      </c>
      <c r="F55" s="21">
        <f>'50%'!F55*2</f>
        <v>6969.58</v>
      </c>
      <c r="G55" s="23">
        <f>'50%'!G55*2</f>
        <v>7582.9</v>
      </c>
      <c r="H55" s="24">
        <f>'50%'!H55*2</f>
        <v>2968.1</v>
      </c>
      <c r="I55" s="24">
        <f>'50%'!I55*2</f>
        <v>5595.16</v>
      </c>
      <c r="J55" s="23">
        <f>'50%'!J55*2</f>
        <v>5956.94</v>
      </c>
      <c r="K55" s="24">
        <f>'50%'!K55*2</f>
        <v>8222.2199999999993</v>
      </c>
      <c r="L55" s="23">
        <f>'50%'!L55*2</f>
        <v>8945.7800000000007</v>
      </c>
    </row>
    <row r="56" spans="1:12" x14ac:dyDescent="0.25">
      <c r="A56" s="20" t="s">
        <v>154</v>
      </c>
      <c r="B56" s="20" t="s">
        <v>155</v>
      </c>
      <c r="C56" s="21">
        <f>'50%'!C56*2</f>
        <v>3557.38</v>
      </c>
      <c r="D56" s="21">
        <f>'50%'!D56*2</f>
        <v>5241.7</v>
      </c>
      <c r="E56" s="23">
        <f>'50%'!E56*2</f>
        <v>5546.46</v>
      </c>
      <c r="F56" s="21">
        <f>'50%'!F56*2</f>
        <v>6926.02</v>
      </c>
      <c r="G56" s="23">
        <f>'50%'!G56*2</f>
        <v>7535.52</v>
      </c>
      <c r="H56" s="24">
        <f>'50%'!H56*2</f>
        <v>4223.1400000000003</v>
      </c>
      <c r="I56" s="24">
        <f>'50%'!I56*2</f>
        <v>6222.68</v>
      </c>
      <c r="J56" s="23">
        <f>'50%'!J56*2</f>
        <v>6584.46</v>
      </c>
      <c r="K56" s="24">
        <f>'50%'!K56*2</f>
        <v>8222.2199999999993</v>
      </c>
      <c r="L56" s="23">
        <f>'50%'!L56*2</f>
        <v>8945.7800000000007</v>
      </c>
    </row>
    <row r="57" spans="1:12" x14ac:dyDescent="0.25">
      <c r="A57" s="20" t="s">
        <v>154</v>
      </c>
      <c r="B57" s="20" t="s">
        <v>156</v>
      </c>
      <c r="C57" s="21">
        <f>'50%'!C57*2</f>
        <v>3869.86</v>
      </c>
      <c r="D57" s="21">
        <f>'50%'!D57*2</f>
        <v>5593.66</v>
      </c>
      <c r="E57" s="23">
        <f>'50%'!E57*2</f>
        <v>5915.62</v>
      </c>
      <c r="F57" s="21">
        <f>'50%'!F57*2</f>
        <v>7317.44</v>
      </c>
      <c r="G57" s="23">
        <f>'50%'!G57*2</f>
        <v>7961.38</v>
      </c>
      <c r="H57" s="24">
        <f>'50%'!H57*2</f>
        <v>4348.34</v>
      </c>
      <c r="I57" s="24">
        <f>'50%'!I57*2</f>
        <v>6285.28</v>
      </c>
      <c r="J57" s="23">
        <f>'50%'!J57*2</f>
        <v>6647.06</v>
      </c>
      <c r="K57" s="24">
        <f>'50%'!K57*2</f>
        <v>8222.2199999999993</v>
      </c>
      <c r="L57" s="23">
        <f>'50%'!L57*2</f>
        <v>8945.7800000000007</v>
      </c>
    </row>
    <row r="58" spans="1:12" x14ac:dyDescent="0.25">
      <c r="A58" s="20" t="s">
        <v>154</v>
      </c>
      <c r="B58" s="20" t="s">
        <v>157</v>
      </c>
      <c r="C58" s="21">
        <f>'50%'!C58*2</f>
        <v>3557.38</v>
      </c>
      <c r="D58" s="21">
        <f>'50%'!D58*2</f>
        <v>5241.7</v>
      </c>
      <c r="E58" s="23">
        <f>'50%'!E58*2</f>
        <v>5546.46</v>
      </c>
      <c r="F58" s="21">
        <f>'50%'!F58*2</f>
        <v>6926.02</v>
      </c>
      <c r="G58" s="23">
        <f>'50%'!G58*2</f>
        <v>7535.52</v>
      </c>
      <c r="H58" s="24">
        <f>'50%'!H58*2</f>
        <v>4223.1400000000003</v>
      </c>
      <c r="I58" s="24">
        <f>'50%'!I58*2</f>
        <v>6222.68</v>
      </c>
      <c r="J58" s="23">
        <f>'50%'!J58*2</f>
        <v>6584.46</v>
      </c>
      <c r="K58" s="24">
        <f>'50%'!K58*2</f>
        <v>8222.2199999999993</v>
      </c>
      <c r="L58" s="23">
        <f>'50%'!L58*2</f>
        <v>8945.7800000000007</v>
      </c>
    </row>
    <row r="59" spans="1:12" x14ac:dyDescent="0.25">
      <c r="A59" s="20" t="s">
        <v>154</v>
      </c>
      <c r="B59" s="20" t="s">
        <v>158</v>
      </c>
      <c r="C59" s="21">
        <f>'50%'!C59*2</f>
        <v>3734.4</v>
      </c>
      <c r="D59" s="21">
        <f>'50%'!D59*2</f>
        <v>5663.42</v>
      </c>
      <c r="E59" s="23">
        <f>'50%'!E59*2</f>
        <v>5997.48</v>
      </c>
      <c r="F59" s="21">
        <f>'50%'!F59*2</f>
        <v>7592.42</v>
      </c>
      <c r="G59" s="23">
        <f>'50%'!G59*2</f>
        <v>8260.56</v>
      </c>
      <c r="H59" s="24">
        <f>'50%'!H59*2</f>
        <v>4044.16</v>
      </c>
      <c r="I59" s="24">
        <f>'50%'!I59*2</f>
        <v>6133.2</v>
      </c>
      <c r="J59" s="23">
        <f>'50%'!J59*2</f>
        <v>6494.96</v>
      </c>
      <c r="K59" s="24">
        <f>'50%'!K59*2</f>
        <v>8222.2199999999993</v>
      </c>
      <c r="L59" s="23">
        <f>'50%'!L59*2</f>
        <v>8945.7800000000007</v>
      </c>
    </row>
    <row r="60" spans="1:12" x14ac:dyDescent="0.25">
      <c r="A60" s="20" t="s">
        <v>154</v>
      </c>
      <c r="B60" s="20" t="s">
        <v>159</v>
      </c>
      <c r="C60" s="21">
        <f>'50%'!C60*2</f>
        <v>3734.58</v>
      </c>
      <c r="D60" s="21">
        <f>'50%'!D60*2</f>
        <v>5563.38</v>
      </c>
      <c r="E60" s="23">
        <f>'50%'!E60*2</f>
        <v>5888.64</v>
      </c>
      <c r="F60" s="21">
        <f>'50%'!F60*2</f>
        <v>7392.2</v>
      </c>
      <c r="G60" s="23">
        <f>'50%'!G60*2</f>
        <v>8042.7</v>
      </c>
      <c r="H60" s="24">
        <f>'50%'!H60*2</f>
        <v>4153.92</v>
      </c>
      <c r="I60" s="24">
        <f>'50%'!I60*2</f>
        <v>6188.08</v>
      </c>
      <c r="J60" s="23">
        <f>'50%'!J60*2</f>
        <v>6549.86</v>
      </c>
      <c r="K60" s="24">
        <f>'50%'!K60*2</f>
        <v>8222.2199999999993</v>
      </c>
      <c r="L60" s="23">
        <f>'50%'!L60*2</f>
        <v>8945.7800000000007</v>
      </c>
    </row>
    <row r="61" spans="1:12" x14ac:dyDescent="0.25">
      <c r="A61" s="20" t="s">
        <v>160</v>
      </c>
      <c r="B61" s="20" t="s">
        <v>161</v>
      </c>
      <c r="C61" s="21">
        <f>'50%'!C61*2</f>
        <v>2679.06</v>
      </c>
      <c r="D61" s="21">
        <f>'50%'!D61*2</f>
        <v>4785.18</v>
      </c>
      <c r="E61" s="23">
        <f>'50%'!E61*2</f>
        <v>5088.3999999999996</v>
      </c>
      <c r="F61" s="21">
        <f>'50%'!F61*2</f>
        <v>6891.28</v>
      </c>
      <c r="G61" s="23">
        <f>'50%'!G61*2</f>
        <v>7497.72</v>
      </c>
      <c r="H61" s="24">
        <f>'50%'!H61*2</f>
        <v>3196.48</v>
      </c>
      <c r="I61" s="24">
        <f>'50%'!I61*2</f>
        <v>5709.36</v>
      </c>
      <c r="J61" s="23">
        <f>'50%'!J61*2</f>
        <v>6071.14</v>
      </c>
      <c r="K61" s="24">
        <f>'50%'!K61*2</f>
        <v>8222.2199999999993</v>
      </c>
      <c r="L61" s="23">
        <f>'50%'!L61*2</f>
        <v>8945.7800000000007</v>
      </c>
    </row>
    <row r="62" spans="1:12" x14ac:dyDescent="0.25">
      <c r="A62" s="20" t="s">
        <v>160</v>
      </c>
      <c r="B62" s="20" t="s">
        <v>162</v>
      </c>
      <c r="C62" s="21">
        <f>'50%'!C62*2</f>
        <v>2566.66</v>
      </c>
      <c r="D62" s="21">
        <f>'50%'!D62*2</f>
        <v>3712.02</v>
      </c>
      <c r="E62" s="23">
        <f>'50%'!E62*2</f>
        <v>3925.74</v>
      </c>
      <c r="F62" s="21">
        <f>'50%'!F62*2</f>
        <v>4857.38</v>
      </c>
      <c r="G62" s="23">
        <f>'50%'!G62*2</f>
        <v>5284.82</v>
      </c>
      <c r="H62" s="24">
        <f>'50%'!H62*2</f>
        <v>3063.58</v>
      </c>
      <c r="I62" s="24">
        <f>'50%'!I62*2</f>
        <v>4430.68</v>
      </c>
      <c r="J62" s="23">
        <f>'50%'!J62*2</f>
        <v>4685.78</v>
      </c>
      <c r="K62" s="24">
        <f>'50%'!K62*2</f>
        <v>5797.78</v>
      </c>
      <c r="L62" s="23">
        <f>'50%'!L62*2</f>
        <v>6307.98</v>
      </c>
    </row>
    <row r="63" spans="1:12" x14ac:dyDescent="0.25">
      <c r="A63" s="20" t="s">
        <v>160</v>
      </c>
      <c r="B63" s="20" t="s">
        <v>163</v>
      </c>
      <c r="C63" s="21">
        <f>'50%'!C63*2</f>
        <v>2572.06</v>
      </c>
      <c r="D63" s="21">
        <f>'50%'!D63*2</f>
        <v>4567.26</v>
      </c>
      <c r="E63" s="23">
        <f>'50%'!E63*2</f>
        <v>4856</v>
      </c>
      <c r="F63" s="21">
        <f>'50%'!F63*2</f>
        <v>6562.46</v>
      </c>
      <c r="G63" s="23">
        <f>'50%'!G63*2</f>
        <v>7139.94</v>
      </c>
      <c r="H63" s="24">
        <f>'50%'!H63*2</f>
        <v>3222.6</v>
      </c>
      <c r="I63" s="24">
        <f>'50%'!I63*2</f>
        <v>5722.4</v>
      </c>
      <c r="J63" s="23">
        <f>'50%'!J63*2</f>
        <v>6084.18</v>
      </c>
      <c r="K63" s="24">
        <f>'50%'!K63*2</f>
        <v>8222.2199999999993</v>
      </c>
      <c r="L63" s="23">
        <f>'50%'!L63*2</f>
        <v>8945.7800000000007</v>
      </c>
    </row>
    <row r="64" spans="1:12" x14ac:dyDescent="0.25">
      <c r="A64" s="20" t="s">
        <v>164</v>
      </c>
      <c r="B64" s="20" t="s">
        <v>165</v>
      </c>
      <c r="C64" s="21">
        <f>'50%'!C64*2</f>
        <v>2923.8</v>
      </c>
      <c r="D64" s="21">
        <f>'50%'!D64*2</f>
        <v>4102.0600000000004</v>
      </c>
      <c r="E64" s="23">
        <f>'50%'!E64*2</f>
        <v>4334.3999999999996</v>
      </c>
      <c r="F64" s="21">
        <f>'50%'!F64*2</f>
        <v>5280.34</v>
      </c>
      <c r="G64" s="23">
        <f>'50%'!G64*2</f>
        <v>5745</v>
      </c>
      <c r="H64" s="24">
        <f>'50%'!H64*2</f>
        <v>3569.5</v>
      </c>
      <c r="I64" s="24">
        <f>'50%'!I64*2</f>
        <v>5007.96</v>
      </c>
      <c r="J64" s="23">
        <f>'50%'!J64*2</f>
        <v>5291.62</v>
      </c>
      <c r="K64" s="24">
        <f>'50%'!K64*2</f>
        <v>6446.44</v>
      </c>
      <c r="L64" s="23">
        <f>'50%'!L64*2</f>
        <v>7013.74</v>
      </c>
    </row>
    <row r="65" spans="1:12" x14ac:dyDescent="0.25">
      <c r="A65" s="20" t="s">
        <v>166</v>
      </c>
      <c r="B65" s="20" t="s">
        <v>167</v>
      </c>
      <c r="C65" s="21">
        <f>'50%'!C65*2</f>
        <v>3287.16</v>
      </c>
      <c r="D65" s="21">
        <f>'50%'!D65*2</f>
        <v>3593.44</v>
      </c>
      <c r="E65" s="23">
        <f>'50%'!E65*2</f>
        <v>3765.04</v>
      </c>
      <c r="F65" s="21">
        <f>'50%'!F65*2</f>
        <v>3899.74</v>
      </c>
      <c r="G65" s="23">
        <f>'50%'!G65*2</f>
        <v>4242.92</v>
      </c>
      <c r="H65" s="24">
        <f>'50%'!H65*2</f>
        <v>3746.3</v>
      </c>
      <c r="I65" s="24">
        <f>'50%'!I65*2</f>
        <v>4095.38</v>
      </c>
      <c r="J65" s="23">
        <f>'50%'!J65*2</f>
        <v>4290.9399999999996</v>
      </c>
      <c r="K65" s="24">
        <f>'50%'!K65*2</f>
        <v>4444.4399999999996</v>
      </c>
      <c r="L65" s="23">
        <f>'50%'!L65*2</f>
        <v>4835.5600000000004</v>
      </c>
    </row>
    <row r="66" spans="1:12" x14ac:dyDescent="0.2">
      <c r="A66" s="20" t="s">
        <v>168</v>
      </c>
      <c r="B66" s="22"/>
      <c r="C66" s="21">
        <f>'50%'!C66*2</f>
        <v>2848.64</v>
      </c>
      <c r="D66" s="21">
        <f>'50%'!D66*2</f>
        <v>3502.34</v>
      </c>
      <c r="E66" s="23">
        <f>'50%'!E66*2</f>
        <v>3685.2</v>
      </c>
      <c r="F66" s="21">
        <f>'50%'!F66*2</f>
        <v>4156.0200000000004</v>
      </c>
      <c r="G66" s="23">
        <f>'50%'!G66*2</f>
        <v>4521.76</v>
      </c>
      <c r="H66" s="24">
        <f>'50%'!H66*2</f>
        <v>3351.34</v>
      </c>
      <c r="I66" s="24">
        <f>'50%'!I66*2</f>
        <v>4120.38</v>
      </c>
      <c r="J66" s="23">
        <f>'50%'!J66*2</f>
        <v>4335.5200000000004</v>
      </c>
      <c r="K66" s="24">
        <f>'50%'!K66*2</f>
        <v>4889.4399999999996</v>
      </c>
      <c r="L66" s="23">
        <f>'50%'!L66*2</f>
        <v>5319.72</v>
      </c>
    </row>
    <row r="67" spans="1:12" x14ac:dyDescent="0.2">
      <c r="A67" s="20" t="s">
        <v>169</v>
      </c>
      <c r="B67" s="22"/>
      <c r="C67" s="21">
        <f>'50%'!C67*2</f>
        <v>2756.84</v>
      </c>
      <c r="D67" s="21">
        <f>'50%'!D67*2</f>
        <v>4879.74</v>
      </c>
      <c r="E67" s="23">
        <f>'50%'!E67*2</f>
        <v>5187.8599999999997</v>
      </c>
      <c r="F67" s="21">
        <f>'50%'!F67*2</f>
        <v>7002.64</v>
      </c>
      <c r="G67" s="23">
        <f>'50%'!G67*2</f>
        <v>7618.86</v>
      </c>
      <c r="H67" s="24">
        <f>'50%'!H67*2</f>
        <v>3236.96</v>
      </c>
      <c r="I67" s="24">
        <f>'50%'!I67*2</f>
        <v>5729.6</v>
      </c>
      <c r="J67" s="23">
        <f>'50%'!J67*2</f>
        <v>6091.38</v>
      </c>
      <c r="K67" s="24">
        <f>'50%'!K67*2</f>
        <v>8222.2199999999993</v>
      </c>
      <c r="L67" s="23">
        <f>'50%'!L67*2</f>
        <v>8945.7800000000007</v>
      </c>
    </row>
  </sheetData>
  <mergeCells count="3">
    <mergeCell ref="A1:B1"/>
    <mergeCell ref="A2:L2"/>
    <mergeCell ref="C1:L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zoomScale="140" zoomScaleNormal="140" workbookViewId="0">
      <selection activeCell="E13" sqref="E13"/>
    </sheetView>
  </sheetViews>
  <sheetFormatPr defaultRowHeight="13.2" x14ac:dyDescent="0.25"/>
  <cols>
    <col min="1" max="1" width="15.109375" customWidth="1"/>
    <col min="2" max="2" width="25.5546875" customWidth="1"/>
    <col min="3" max="5" width="6.88671875" customWidth="1"/>
    <col min="6" max="6" width="8" customWidth="1"/>
    <col min="7" max="7" width="6.88671875" customWidth="1"/>
    <col min="8" max="12" width="8" customWidth="1"/>
  </cols>
  <sheetData>
    <row r="1" spans="1:12" ht="33" customHeight="1" x14ac:dyDescent="0.25">
      <c r="A1" s="38" t="s">
        <v>0</v>
      </c>
      <c r="B1" s="39"/>
      <c r="C1" s="40" t="s">
        <v>1</v>
      </c>
      <c r="D1" s="41"/>
      <c r="E1" s="41"/>
      <c r="F1" s="41"/>
      <c r="G1" s="41"/>
      <c r="H1" s="41"/>
      <c r="I1" s="41"/>
      <c r="J1" s="41"/>
      <c r="K1" s="41"/>
      <c r="L1" s="42"/>
    </row>
    <row r="2" spans="1:12" ht="9" customHeight="1" x14ac:dyDescent="0.25">
      <c r="A2" s="2"/>
      <c r="B2" s="3" t="s">
        <v>2</v>
      </c>
      <c r="C2" s="4"/>
      <c r="D2" s="4"/>
      <c r="E2" s="4"/>
      <c r="F2" s="43" t="s">
        <v>3</v>
      </c>
      <c r="G2" s="43"/>
      <c r="H2" s="43"/>
      <c r="I2" s="43"/>
      <c r="J2" s="4"/>
      <c r="K2" s="4"/>
      <c r="L2" s="5"/>
    </row>
    <row r="3" spans="1:12" ht="18" customHeight="1" x14ac:dyDescent="0.25">
      <c r="A3" s="6" t="s">
        <v>4</v>
      </c>
      <c r="B3" s="6" t="s">
        <v>5</v>
      </c>
      <c r="C3" s="7" t="s">
        <v>6</v>
      </c>
      <c r="D3" s="7" t="s">
        <v>7</v>
      </c>
      <c r="E3" s="8" t="s">
        <v>8</v>
      </c>
      <c r="F3" s="7" t="s">
        <v>9</v>
      </c>
      <c r="G3" s="8" t="s">
        <v>10</v>
      </c>
      <c r="H3" s="9" t="s">
        <v>11</v>
      </c>
      <c r="I3" s="9" t="s">
        <v>12</v>
      </c>
      <c r="J3" s="8" t="s">
        <v>13</v>
      </c>
      <c r="K3" s="9" t="s">
        <v>14</v>
      </c>
      <c r="L3" s="8" t="s">
        <v>15</v>
      </c>
    </row>
    <row r="4" spans="1:12" ht="9" customHeight="1" x14ac:dyDescent="0.25">
      <c r="A4" s="10" t="s">
        <v>16</v>
      </c>
      <c r="B4" s="10" t="s">
        <v>17</v>
      </c>
      <c r="C4" s="11">
        <v>2058.77</v>
      </c>
      <c r="D4" s="11">
        <v>2912.2</v>
      </c>
      <c r="E4" s="12">
        <v>3077.89</v>
      </c>
      <c r="F4" s="13">
        <v>3765.63</v>
      </c>
      <c r="G4" s="12">
        <v>4097</v>
      </c>
      <c r="H4" s="14">
        <v>2247.65</v>
      </c>
      <c r="I4" s="14">
        <v>3179.38</v>
      </c>
      <c r="J4" s="12">
        <v>3360.27</v>
      </c>
      <c r="K4" s="15">
        <v>4111.1099999999997</v>
      </c>
      <c r="L4" s="16">
        <v>4472.8900000000003</v>
      </c>
    </row>
    <row r="5" spans="1:12" ht="9" customHeight="1" x14ac:dyDescent="0.25">
      <c r="A5" s="10" t="s">
        <v>16</v>
      </c>
      <c r="B5" s="10" t="s">
        <v>18</v>
      </c>
      <c r="C5" s="11">
        <v>1920.48</v>
      </c>
      <c r="D5" s="11">
        <v>2734.54</v>
      </c>
      <c r="E5" s="12">
        <v>2890.68</v>
      </c>
      <c r="F5" s="13">
        <v>3548.59</v>
      </c>
      <c r="G5" s="12">
        <v>3860.87</v>
      </c>
      <c r="H5" s="14">
        <v>2224.92</v>
      </c>
      <c r="I5" s="14">
        <v>3168.01</v>
      </c>
      <c r="J5" s="12">
        <v>3348.9</v>
      </c>
      <c r="K5" s="15">
        <v>4111.1099999999997</v>
      </c>
      <c r="L5" s="16">
        <v>4472.8900000000003</v>
      </c>
    </row>
    <row r="6" spans="1:12" ht="9" customHeight="1" x14ac:dyDescent="0.25">
      <c r="A6" s="10" t="s">
        <v>16</v>
      </c>
      <c r="B6" s="10" t="s">
        <v>19</v>
      </c>
      <c r="C6" s="11">
        <v>1920.32</v>
      </c>
      <c r="D6" s="11">
        <v>2853.34</v>
      </c>
      <c r="E6" s="12">
        <v>3019.94</v>
      </c>
      <c r="F6" s="13">
        <v>3786.36</v>
      </c>
      <c r="G6" s="12">
        <v>4119.5600000000004</v>
      </c>
      <c r="H6" s="14">
        <v>2085.02</v>
      </c>
      <c r="I6" s="14">
        <v>3098.07</v>
      </c>
      <c r="J6" s="12">
        <v>3278.96</v>
      </c>
      <c r="K6" s="15">
        <v>4111.1099999999997</v>
      </c>
      <c r="L6" s="16">
        <v>4472.8900000000003</v>
      </c>
    </row>
    <row r="7" spans="1:12" ht="9" customHeight="1" x14ac:dyDescent="0.25">
      <c r="A7" s="10" t="s">
        <v>16</v>
      </c>
      <c r="B7" s="10" t="s">
        <v>20</v>
      </c>
      <c r="C7" s="11">
        <v>1959.44</v>
      </c>
      <c r="D7" s="11">
        <v>2853.07</v>
      </c>
      <c r="E7" s="12">
        <v>3017.93</v>
      </c>
      <c r="F7" s="13">
        <v>3746.71</v>
      </c>
      <c r="G7" s="12">
        <v>4076.42</v>
      </c>
      <c r="H7" s="14">
        <v>2091.9</v>
      </c>
      <c r="I7" s="14">
        <v>3045.95</v>
      </c>
      <c r="J7" s="12">
        <v>3221.95</v>
      </c>
      <c r="K7" s="15">
        <v>4000</v>
      </c>
      <c r="L7" s="16">
        <v>4352</v>
      </c>
    </row>
    <row r="8" spans="1:12" ht="9" customHeight="1" x14ac:dyDescent="0.25">
      <c r="A8" s="10" t="s">
        <v>16</v>
      </c>
      <c r="B8" s="10" t="s">
        <v>21</v>
      </c>
      <c r="C8" s="11">
        <v>1920.08</v>
      </c>
      <c r="D8" s="11">
        <v>2950.02</v>
      </c>
      <c r="E8" s="12">
        <v>3125.14</v>
      </c>
      <c r="F8" s="13">
        <v>3979.96</v>
      </c>
      <c r="G8" s="12">
        <v>4330.2</v>
      </c>
      <c r="H8" s="14">
        <v>1983.35</v>
      </c>
      <c r="I8" s="14">
        <v>3047.23</v>
      </c>
      <c r="J8" s="12">
        <v>3228.12</v>
      </c>
      <c r="K8" s="15">
        <v>4111.1099999999997</v>
      </c>
      <c r="L8" s="16">
        <v>4472.8900000000003</v>
      </c>
    </row>
    <row r="9" spans="1:12" ht="9" customHeight="1" x14ac:dyDescent="0.25">
      <c r="A9" s="10" t="s">
        <v>22</v>
      </c>
      <c r="B9" s="10" t="s">
        <v>23</v>
      </c>
      <c r="C9" s="11">
        <v>1219.76</v>
      </c>
      <c r="D9" s="11">
        <v>2340.48</v>
      </c>
      <c r="E9" s="12">
        <v>2492.7800000000002</v>
      </c>
      <c r="F9" s="13">
        <v>3461.21</v>
      </c>
      <c r="G9" s="12">
        <v>3765.79</v>
      </c>
      <c r="H9" s="14">
        <v>1448.79</v>
      </c>
      <c r="I9" s="14">
        <v>2779.95</v>
      </c>
      <c r="J9" s="12">
        <v>2960.84</v>
      </c>
      <c r="K9" s="15">
        <v>4111.1099999999997</v>
      </c>
      <c r="L9" s="16">
        <v>4472.8900000000003</v>
      </c>
    </row>
    <row r="10" spans="1:12" ht="9" customHeight="1" x14ac:dyDescent="0.25">
      <c r="A10" s="10" t="s">
        <v>22</v>
      </c>
      <c r="B10" s="10" t="s">
        <v>24</v>
      </c>
      <c r="C10" s="11">
        <v>1562.02</v>
      </c>
      <c r="D10" s="11">
        <v>2555.85</v>
      </c>
      <c r="E10" s="12">
        <v>2712.03</v>
      </c>
      <c r="F10" s="13">
        <v>3549.68</v>
      </c>
      <c r="G10" s="12">
        <v>3862.05</v>
      </c>
      <c r="H10" s="14">
        <v>1809.07</v>
      </c>
      <c r="I10" s="14">
        <v>2960.09</v>
      </c>
      <c r="J10" s="12">
        <v>3140.98</v>
      </c>
      <c r="K10" s="15">
        <v>4111.1099999999997</v>
      </c>
      <c r="L10" s="16">
        <v>4472.8900000000003</v>
      </c>
    </row>
    <row r="11" spans="1:12" ht="9" customHeight="1" x14ac:dyDescent="0.25">
      <c r="A11" s="10" t="s">
        <v>22</v>
      </c>
      <c r="B11" s="10" t="s">
        <v>25</v>
      </c>
      <c r="C11" s="11">
        <v>1658.99</v>
      </c>
      <c r="D11" s="11">
        <v>2082.0700000000002</v>
      </c>
      <c r="E11" s="12">
        <v>2192.29</v>
      </c>
      <c r="F11" s="13">
        <v>2505.15</v>
      </c>
      <c r="G11" s="12">
        <v>2725.6</v>
      </c>
      <c r="H11" s="14">
        <v>1839.53</v>
      </c>
      <c r="I11" s="14">
        <v>2308.65</v>
      </c>
      <c r="J11" s="12">
        <v>2430.88</v>
      </c>
      <c r="K11" s="15">
        <v>2777.78</v>
      </c>
      <c r="L11" s="16">
        <v>3022.22</v>
      </c>
    </row>
    <row r="12" spans="1:12" ht="9" customHeight="1" x14ac:dyDescent="0.25">
      <c r="A12" s="10" t="s">
        <v>22</v>
      </c>
      <c r="B12" s="10" t="s">
        <v>26</v>
      </c>
      <c r="C12" s="11">
        <v>1640.68</v>
      </c>
      <c r="D12" s="11">
        <v>2062.62</v>
      </c>
      <c r="E12" s="12">
        <v>2171.9499999999998</v>
      </c>
      <c r="F12" s="13">
        <v>2484.5700000000002</v>
      </c>
      <c r="G12" s="12">
        <v>2703.22</v>
      </c>
      <c r="H12" s="14">
        <v>1834.29</v>
      </c>
      <c r="I12" s="14">
        <v>2306.0300000000002</v>
      </c>
      <c r="J12" s="12">
        <v>2428.2600000000002</v>
      </c>
      <c r="K12" s="15">
        <v>2777.78</v>
      </c>
      <c r="L12" s="16">
        <v>3022.22</v>
      </c>
    </row>
    <row r="13" spans="1:12" ht="9" customHeight="1" x14ac:dyDescent="0.25">
      <c r="A13" s="10" t="s">
        <v>22</v>
      </c>
      <c r="B13" s="10" t="s">
        <v>27</v>
      </c>
      <c r="C13" s="11">
        <v>1658.43</v>
      </c>
      <c r="D13" s="11">
        <v>2216.37</v>
      </c>
      <c r="E13" s="12">
        <v>2338.44</v>
      </c>
      <c r="F13" s="13">
        <v>2774.3</v>
      </c>
      <c r="G13" s="12">
        <v>3018.44</v>
      </c>
      <c r="H13" s="14">
        <v>1955.95</v>
      </c>
      <c r="I13" s="14">
        <v>2613.9699999999998</v>
      </c>
      <c r="J13" s="12">
        <v>2757.94</v>
      </c>
      <c r="K13" s="15">
        <v>3272</v>
      </c>
      <c r="L13" s="16">
        <v>3559.94</v>
      </c>
    </row>
    <row r="14" spans="1:12" ht="9" customHeight="1" x14ac:dyDescent="0.25">
      <c r="A14" s="10" t="s">
        <v>22</v>
      </c>
      <c r="B14" s="10" t="s">
        <v>28</v>
      </c>
      <c r="C14" s="11">
        <v>1658.63</v>
      </c>
      <c r="D14" s="11">
        <v>2578.77</v>
      </c>
      <c r="E14" s="12">
        <v>2732.72</v>
      </c>
      <c r="F14" s="13">
        <v>3498.9</v>
      </c>
      <c r="G14" s="12">
        <v>3806.81</v>
      </c>
      <c r="H14" s="14">
        <v>1948.84</v>
      </c>
      <c r="I14" s="14">
        <v>3029.98</v>
      </c>
      <c r="J14" s="12">
        <v>3210.87</v>
      </c>
      <c r="K14" s="15">
        <v>4111.1099999999997</v>
      </c>
      <c r="L14" s="16">
        <v>4472.8900000000003</v>
      </c>
    </row>
    <row r="15" spans="1:12" ht="9" customHeight="1" x14ac:dyDescent="0.25">
      <c r="A15" s="10" t="s">
        <v>22</v>
      </c>
      <c r="B15" s="10" t="s">
        <v>29</v>
      </c>
      <c r="C15" s="11">
        <v>1429.13</v>
      </c>
      <c r="D15" s="11">
        <v>2437.85</v>
      </c>
      <c r="E15" s="12">
        <v>2589.5</v>
      </c>
      <c r="F15" s="13">
        <v>3446.58</v>
      </c>
      <c r="G15" s="12">
        <v>3749.87</v>
      </c>
      <c r="H15" s="14">
        <v>1704.68</v>
      </c>
      <c r="I15" s="14">
        <v>2907.89</v>
      </c>
      <c r="J15" s="12">
        <v>3088.78</v>
      </c>
      <c r="K15" s="15">
        <v>4111.1099999999997</v>
      </c>
      <c r="L15" s="16">
        <v>4472.8900000000003</v>
      </c>
    </row>
    <row r="16" spans="1:12" ht="9" customHeight="1" x14ac:dyDescent="0.25">
      <c r="A16" s="10" t="s">
        <v>30</v>
      </c>
      <c r="B16" s="10" t="s">
        <v>31</v>
      </c>
      <c r="C16" s="11">
        <v>1492.34</v>
      </c>
      <c r="D16" s="11">
        <v>2341.27</v>
      </c>
      <c r="E16" s="12">
        <v>2481.64</v>
      </c>
      <c r="F16" s="13">
        <v>3190.2</v>
      </c>
      <c r="G16" s="12">
        <v>3470.94</v>
      </c>
      <c r="H16" s="14">
        <v>1767.2</v>
      </c>
      <c r="I16" s="14">
        <v>2772.49</v>
      </c>
      <c r="J16" s="12">
        <v>2938.71</v>
      </c>
      <c r="K16" s="15">
        <v>3777.78</v>
      </c>
      <c r="L16" s="16">
        <v>4110.22</v>
      </c>
    </row>
    <row r="17" spans="1:12" ht="9" customHeight="1" x14ac:dyDescent="0.25">
      <c r="A17" s="10" t="s">
        <v>30</v>
      </c>
      <c r="B17" s="10" t="s">
        <v>32</v>
      </c>
      <c r="C17" s="11">
        <v>1458.95</v>
      </c>
      <c r="D17" s="11">
        <v>2464.4899999999998</v>
      </c>
      <c r="E17" s="12">
        <v>2617.1799999999998</v>
      </c>
      <c r="F17" s="13">
        <v>3470.04</v>
      </c>
      <c r="G17" s="12">
        <v>3775.4</v>
      </c>
      <c r="H17" s="14">
        <v>1728.48</v>
      </c>
      <c r="I17" s="14">
        <v>2919.8</v>
      </c>
      <c r="J17" s="12">
        <v>3100.68</v>
      </c>
      <c r="K17" s="15">
        <v>4111.1099999999997</v>
      </c>
      <c r="L17" s="16">
        <v>4472.8900000000003</v>
      </c>
    </row>
    <row r="18" spans="1:12" ht="9" customHeight="1" x14ac:dyDescent="0.25">
      <c r="A18" s="10" t="s">
        <v>30</v>
      </c>
      <c r="B18" s="10" t="s">
        <v>33</v>
      </c>
      <c r="C18" s="11">
        <v>1217.3699999999999</v>
      </c>
      <c r="D18" s="11">
        <v>2055.5700000000002</v>
      </c>
      <c r="E18" s="12">
        <v>2182.9</v>
      </c>
      <c r="F18" s="13">
        <v>2893.77</v>
      </c>
      <c r="G18" s="12">
        <v>3148.42</v>
      </c>
      <c r="H18" s="14">
        <v>1507.46</v>
      </c>
      <c r="I18" s="14">
        <v>2545.4</v>
      </c>
      <c r="J18" s="12">
        <v>2703.06</v>
      </c>
      <c r="K18" s="15">
        <v>3583.33</v>
      </c>
      <c r="L18" s="16">
        <v>3898.67</v>
      </c>
    </row>
    <row r="19" spans="1:12" ht="9" customHeight="1" x14ac:dyDescent="0.25">
      <c r="A19" s="10" t="s">
        <v>30</v>
      </c>
      <c r="B19" s="10" t="s">
        <v>34</v>
      </c>
      <c r="C19" s="11">
        <v>1785.91</v>
      </c>
      <c r="D19" s="11">
        <v>2649.25</v>
      </c>
      <c r="E19" s="12">
        <v>2803.81</v>
      </c>
      <c r="F19" s="13">
        <v>3512.6</v>
      </c>
      <c r="G19" s="12">
        <v>3821.7</v>
      </c>
      <c r="H19" s="14">
        <v>2090.21</v>
      </c>
      <c r="I19" s="14">
        <v>3100.66</v>
      </c>
      <c r="J19" s="12">
        <v>3281.55</v>
      </c>
      <c r="K19" s="15">
        <v>4111.1099999999997</v>
      </c>
      <c r="L19" s="16">
        <v>4472.8900000000003</v>
      </c>
    </row>
    <row r="20" spans="1:12" ht="9" customHeight="1" x14ac:dyDescent="0.25">
      <c r="A20" s="10" t="s">
        <v>30</v>
      </c>
      <c r="B20" s="10" t="s">
        <v>35</v>
      </c>
      <c r="C20" s="11">
        <v>1672.65</v>
      </c>
      <c r="D20" s="11">
        <v>2735.5</v>
      </c>
      <c r="E20" s="12">
        <v>2902.63</v>
      </c>
      <c r="F20" s="13">
        <v>3798.35</v>
      </c>
      <c r="G20" s="12">
        <v>4132.6000000000004</v>
      </c>
      <c r="H20" s="14">
        <v>1810.38</v>
      </c>
      <c r="I20" s="14">
        <v>2960.74</v>
      </c>
      <c r="J20" s="12">
        <v>3141.63</v>
      </c>
      <c r="K20" s="15">
        <v>4111.1099999999997</v>
      </c>
      <c r="L20" s="16">
        <v>4472.8900000000003</v>
      </c>
    </row>
    <row r="21" spans="1:12" ht="9" customHeight="1" x14ac:dyDescent="0.25">
      <c r="A21" s="10" t="s">
        <v>30</v>
      </c>
      <c r="B21" s="10" t="s">
        <v>36</v>
      </c>
      <c r="C21" s="11">
        <v>1615.35</v>
      </c>
      <c r="D21" s="11">
        <v>2547.77</v>
      </c>
      <c r="E21" s="12">
        <v>2700.9</v>
      </c>
      <c r="F21" s="13">
        <v>3480.19</v>
      </c>
      <c r="G21" s="12">
        <v>3786.45</v>
      </c>
      <c r="H21" s="14">
        <v>1908.2</v>
      </c>
      <c r="I21" s="14">
        <v>3009.66</v>
      </c>
      <c r="J21" s="12">
        <v>3190.54</v>
      </c>
      <c r="K21" s="15">
        <v>4111.1099999999997</v>
      </c>
      <c r="L21" s="16">
        <v>4472.8900000000003</v>
      </c>
    </row>
    <row r="22" spans="1:12" ht="9" customHeight="1" x14ac:dyDescent="0.25">
      <c r="A22" s="10" t="s">
        <v>30</v>
      </c>
      <c r="B22" s="10" t="s">
        <v>37</v>
      </c>
      <c r="C22" s="11">
        <v>1541.44</v>
      </c>
      <c r="D22" s="11">
        <v>2541.25</v>
      </c>
      <c r="E22" s="12">
        <v>2697.06</v>
      </c>
      <c r="F22" s="13">
        <v>3541.05</v>
      </c>
      <c r="G22" s="12">
        <v>3852.67</v>
      </c>
      <c r="H22" s="14">
        <v>1789.59</v>
      </c>
      <c r="I22" s="14">
        <v>2950.35</v>
      </c>
      <c r="J22" s="12">
        <v>3131.24</v>
      </c>
      <c r="K22" s="15">
        <v>4111.1099999999997</v>
      </c>
      <c r="L22" s="16">
        <v>4472.8900000000003</v>
      </c>
    </row>
    <row r="23" spans="1:12" ht="9" customHeight="1" x14ac:dyDescent="0.25">
      <c r="A23" s="10" t="s">
        <v>30</v>
      </c>
      <c r="B23" s="10" t="s">
        <v>38</v>
      </c>
      <c r="C23" s="11">
        <v>1530.42</v>
      </c>
      <c r="D23" s="11">
        <v>1968.39</v>
      </c>
      <c r="E23" s="12">
        <v>2074.27</v>
      </c>
      <c r="F23" s="13">
        <v>2406.37</v>
      </c>
      <c r="G23" s="12">
        <v>2618.13</v>
      </c>
      <c r="H23" s="14">
        <v>1670.24</v>
      </c>
      <c r="I23" s="14">
        <v>2148.23</v>
      </c>
      <c r="J23" s="12">
        <v>2263.79</v>
      </c>
      <c r="K23" s="15">
        <v>2626.22</v>
      </c>
      <c r="L23" s="16">
        <v>2857.33</v>
      </c>
    </row>
    <row r="24" spans="1:12" ht="9" customHeight="1" x14ac:dyDescent="0.25">
      <c r="A24" s="10" t="s">
        <v>30</v>
      </c>
      <c r="B24" s="10" t="s">
        <v>39</v>
      </c>
      <c r="C24" s="11">
        <v>1523.03</v>
      </c>
      <c r="D24" s="11">
        <v>1845.78</v>
      </c>
      <c r="E24" s="12">
        <v>1941.2</v>
      </c>
      <c r="F24" s="13">
        <v>2168.54</v>
      </c>
      <c r="G24" s="12">
        <v>2359.37</v>
      </c>
      <c r="H24" s="14">
        <v>1800.85</v>
      </c>
      <c r="I24" s="14">
        <v>2182.48</v>
      </c>
      <c r="J24" s="12">
        <v>2295.3000000000002</v>
      </c>
      <c r="K24" s="15">
        <v>2564.11</v>
      </c>
      <c r="L24" s="16">
        <v>2789.75</v>
      </c>
    </row>
    <row r="25" spans="1:12" ht="9" customHeight="1" x14ac:dyDescent="0.25">
      <c r="A25" s="10" t="s">
        <v>30</v>
      </c>
      <c r="B25" s="10" t="s">
        <v>40</v>
      </c>
      <c r="C25" s="11">
        <v>1583.97</v>
      </c>
      <c r="D25" s="11">
        <v>2484.6</v>
      </c>
      <c r="E25" s="12">
        <v>2633.55</v>
      </c>
      <c r="F25" s="13">
        <v>3385.22</v>
      </c>
      <c r="G25" s="12">
        <v>3683.12</v>
      </c>
      <c r="H25" s="14">
        <v>1801.76</v>
      </c>
      <c r="I25" s="14">
        <v>2826.21</v>
      </c>
      <c r="J25" s="12">
        <v>2995.64</v>
      </c>
      <c r="K25" s="15">
        <v>3850.67</v>
      </c>
      <c r="L25" s="16">
        <v>4189.53</v>
      </c>
    </row>
    <row r="26" spans="1:12" ht="9" customHeight="1" x14ac:dyDescent="0.25">
      <c r="A26" s="10" t="s">
        <v>30</v>
      </c>
      <c r="B26" s="10" t="s">
        <v>41</v>
      </c>
      <c r="C26" s="11">
        <v>1670.89</v>
      </c>
      <c r="D26" s="11">
        <v>2735.44</v>
      </c>
      <c r="E26" s="12">
        <v>2902.64</v>
      </c>
      <c r="F26" s="13">
        <v>3799.99</v>
      </c>
      <c r="G26" s="12">
        <v>4134.3900000000003</v>
      </c>
      <c r="H26" s="14">
        <v>1807.69</v>
      </c>
      <c r="I26" s="14">
        <v>2959.4</v>
      </c>
      <c r="J26" s="12">
        <v>3140.29</v>
      </c>
      <c r="K26" s="15">
        <v>4111.1099999999997</v>
      </c>
      <c r="L26" s="16">
        <v>4472.8900000000003</v>
      </c>
    </row>
    <row r="27" spans="1:12" ht="9" customHeight="1" x14ac:dyDescent="0.25">
      <c r="A27" s="10" t="s">
        <v>30</v>
      </c>
      <c r="B27" s="10" t="s">
        <v>42</v>
      </c>
      <c r="C27" s="11">
        <v>1646.83</v>
      </c>
      <c r="D27" s="11">
        <v>2679.3</v>
      </c>
      <c r="E27" s="12">
        <v>2842.61</v>
      </c>
      <c r="F27" s="13">
        <v>3711.77</v>
      </c>
      <c r="G27" s="12">
        <v>4038.4</v>
      </c>
      <c r="H27" s="14">
        <v>1824.01</v>
      </c>
      <c r="I27" s="14">
        <v>2967.56</v>
      </c>
      <c r="J27" s="12">
        <v>3148.45</v>
      </c>
      <c r="K27" s="15">
        <v>4111.1099999999997</v>
      </c>
      <c r="L27" s="16">
        <v>4472.8900000000003</v>
      </c>
    </row>
    <row r="28" spans="1:12" ht="9" customHeight="1" x14ac:dyDescent="0.25">
      <c r="A28" s="10" t="s">
        <v>30</v>
      </c>
      <c r="B28" s="10" t="s">
        <v>43</v>
      </c>
      <c r="C28" s="11">
        <v>1664.46</v>
      </c>
      <c r="D28" s="11">
        <v>2580.8000000000002</v>
      </c>
      <c r="E28" s="12">
        <v>2734.67</v>
      </c>
      <c r="F28" s="13">
        <v>3497.13</v>
      </c>
      <c r="G28" s="12">
        <v>3804.88</v>
      </c>
      <c r="H28" s="14">
        <v>1849.22</v>
      </c>
      <c r="I28" s="14">
        <v>2867.28</v>
      </c>
      <c r="J28" s="12">
        <v>3038.23</v>
      </c>
      <c r="K28" s="15">
        <v>3885.33</v>
      </c>
      <c r="L28" s="16">
        <v>4227.24</v>
      </c>
    </row>
    <row r="29" spans="1:12" ht="9" customHeight="1" x14ac:dyDescent="0.25">
      <c r="A29" s="10" t="s">
        <v>30</v>
      </c>
      <c r="B29" s="10" t="s">
        <v>44</v>
      </c>
      <c r="C29" s="11">
        <v>1482.27</v>
      </c>
      <c r="D29" s="11">
        <v>2286.34</v>
      </c>
      <c r="E29" s="12">
        <v>2422.3200000000002</v>
      </c>
      <c r="F29" s="13">
        <v>3090.41</v>
      </c>
      <c r="G29" s="12">
        <v>3362.37</v>
      </c>
      <c r="H29" s="14">
        <v>1732.87</v>
      </c>
      <c r="I29" s="14">
        <v>2672.88</v>
      </c>
      <c r="J29" s="12">
        <v>2831.85</v>
      </c>
      <c r="K29" s="15">
        <v>3612.89</v>
      </c>
      <c r="L29" s="16">
        <v>3930.82</v>
      </c>
    </row>
    <row r="30" spans="1:12" ht="9" customHeight="1" x14ac:dyDescent="0.25">
      <c r="A30" s="10" t="s">
        <v>30</v>
      </c>
      <c r="B30" s="10" t="s">
        <v>45</v>
      </c>
      <c r="C30" s="11">
        <v>1454.51</v>
      </c>
      <c r="D30" s="11">
        <v>2288.94</v>
      </c>
      <c r="E30" s="12">
        <v>2426.37</v>
      </c>
      <c r="F30" s="13">
        <v>3123.37</v>
      </c>
      <c r="G30" s="12">
        <v>3398.23</v>
      </c>
      <c r="H30" s="14">
        <v>1914.49</v>
      </c>
      <c r="I30" s="14">
        <v>3012.8</v>
      </c>
      <c r="J30" s="12">
        <v>3193.69</v>
      </c>
      <c r="K30" s="15">
        <v>4111.1099999999997</v>
      </c>
      <c r="L30" s="16">
        <v>4472.8900000000003</v>
      </c>
    </row>
    <row r="31" spans="1:12" ht="9" customHeight="1" x14ac:dyDescent="0.25">
      <c r="A31" s="10" t="s">
        <v>30</v>
      </c>
      <c r="B31" s="10" t="s">
        <v>46</v>
      </c>
      <c r="C31" s="11">
        <v>1460.51</v>
      </c>
      <c r="D31" s="11">
        <v>1791.35</v>
      </c>
      <c r="E31" s="12">
        <v>1884.73</v>
      </c>
      <c r="F31" s="13">
        <v>2122.19</v>
      </c>
      <c r="G31" s="12">
        <v>2308.94</v>
      </c>
      <c r="H31" s="14">
        <v>1720.53</v>
      </c>
      <c r="I31" s="14">
        <v>2110.27</v>
      </c>
      <c r="J31" s="12">
        <v>2220.27</v>
      </c>
      <c r="K31" s="15">
        <v>2500</v>
      </c>
      <c r="L31" s="16">
        <v>2720</v>
      </c>
    </row>
    <row r="32" spans="1:12" ht="9" customHeight="1" x14ac:dyDescent="0.25">
      <c r="A32" s="10" t="s">
        <v>30</v>
      </c>
      <c r="B32" s="10" t="s">
        <v>47</v>
      </c>
      <c r="C32" s="11">
        <v>1369.07</v>
      </c>
      <c r="D32" s="11">
        <v>2395.89</v>
      </c>
      <c r="E32" s="12">
        <v>2546.4899999999998</v>
      </c>
      <c r="F32" s="13">
        <v>3422.71</v>
      </c>
      <c r="G32" s="12">
        <v>3723.91</v>
      </c>
      <c r="H32" s="14">
        <v>1644.42</v>
      </c>
      <c r="I32" s="14">
        <v>2877.77</v>
      </c>
      <c r="J32" s="12">
        <v>3058.66</v>
      </c>
      <c r="K32" s="15">
        <v>4111.1099999999997</v>
      </c>
      <c r="L32" s="16">
        <v>4472.8900000000003</v>
      </c>
    </row>
    <row r="33" spans="1:12" ht="9" customHeight="1" x14ac:dyDescent="0.25">
      <c r="A33" s="10" t="s">
        <v>48</v>
      </c>
      <c r="B33" s="10" t="s">
        <v>49</v>
      </c>
      <c r="C33" s="11">
        <v>1398.5</v>
      </c>
      <c r="D33" s="11">
        <v>2043.47</v>
      </c>
      <c r="E33" s="12">
        <v>2161.7600000000002</v>
      </c>
      <c r="F33" s="13">
        <v>2688.44</v>
      </c>
      <c r="G33" s="12">
        <v>2925.02</v>
      </c>
      <c r="H33" s="14">
        <v>1627.22</v>
      </c>
      <c r="I33" s="14">
        <v>2377.66</v>
      </c>
      <c r="J33" s="12">
        <v>2515.3000000000002</v>
      </c>
      <c r="K33" s="15">
        <v>3128.11</v>
      </c>
      <c r="L33" s="16">
        <v>3403.38</v>
      </c>
    </row>
    <row r="34" spans="1:12" ht="9" customHeight="1" x14ac:dyDescent="0.25">
      <c r="A34" s="10" t="s">
        <v>48</v>
      </c>
      <c r="B34" s="10" t="s">
        <v>50</v>
      </c>
      <c r="C34" s="11">
        <v>1398.5</v>
      </c>
      <c r="D34" s="11">
        <v>2037.45</v>
      </c>
      <c r="E34" s="12">
        <v>2155.21</v>
      </c>
      <c r="F34" s="13">
        <v>2676.4</v>
      </c>
      <c r="G34" s="12">
        <v>2911.92</v>
      </c>
      <c r="H34" s="14">
        <v>1634.53</v>
      </c>
      <c r="I34" s="14">
        <v>2381.3200000000002</v>
      </c>
      <c r="J34" s="12">
        <v>2518.96</v>
      </c>
      <c r="K34" s="15">
        <v>3128.11</v>
      </c>
      <c r="L34" s="16">
        <v>3403.38</v>
      </c>
    </row>
    <row r="35" spans="1:12" ht="9" customHeight="1" x14ac:dyDescent="0.25">
      <c r="A35" s="10" t="s">
        <v>51</v>
      </c>
      <c r="B35" s="10" t="s">
        <v>52</v>
      </c>
      <c r="C35" s="11">
        <v>1458.78</v>
      </c>
      <c r="D35" s="11">
        <v>2307.92</v>
      </c>
      <c r="E35" s="12">
        <v>2446.83</v>
      </c>
      <c r="F35" s="13">
        <v>3157.07</v>
      </c>
      <c r="G35" s="12">
        <v>3434.89</v>
      </c>
      <c r="H35" s="14">
        <v>1745.59</v>
      </c>
      <c r="I35" s="14">
        <v>2761.68</v>
      </c>
      <c r="J35" s="12">
        <v>2927.9</v>
      </c>
      <c r="K35" s="15">
        <v>3777.78</v>
      </c>
      <c r="L35" s="16">
        <v>4110.22</v>
      </c>
    </row>
    <row r="36" spans="1:12" ht="9" customHeight="1" x14ac:dyDescent="0.25">
      <c r="A36" s="10" t="s">
        <v>51</v>
      </c>
      <c r="B36" s="10" t="s">
        <v>53</v>
      </c>
      <c r="C36" s="11">
        <v>1653.97</v>
      </c>
      <c r="D36" s="11">
        <v>2539.4699999999998</v>
      </c>
      <c r="E36" s="12">
        <v>2690.17</v>
      </c>
      <c r="F36" s="13">
        <v>3424.97</v>
      </c>
      <c r="G36" s="12">
        <v>3726.37</v>
      </c>
      <c r="H36" s="14">
        <v>1985.31</v>
      </c>
      <c r="I36" s="14">
        <v>3048.21</v>
      </c>
      <c r="J36" s="12">
        <v>3229.1</v>
      </c>
      <c r="K36" s="15">
        <v>4111.1099999999997</v>
      </c>
      <c r="L36" s="16">
        <v>4472.8900000000003</v>
      </c>
    </row>
    <row r="37" spans="1:12" ht="9" customHeight="1" x14ac:dyDescent="0.25">
      <c r="A37" s="10" t="s">
        <v>51</v>
      </c>
      <c r="B37" s="10" t="s">
        <v>54</v>
      </c>
      <c r="C37" s="11">
        <v>1452.36</v>
      </c>
      <c r="D37" s="11">
        <v>2451.4899999999998</v>
      </c>
      <c r="E37" s="12">
        <v>2603.31</v>
      </c>
      <c r="F37" s="13">
        <v>3450.61</v>
      </c>
      <c r="G37" s="12">
        <v>3754.26</v>
      </c>
      <c r="H37" s="14">
        <v>1730.37</v>
      </c>
      <c r="I37" s="14">
        <v>2920.74</v>
      </c>
      <c r="J37" s="12">
        <v>3101.63</v>
      </c>
      <c r="K37" s="15">
        <v>4111.1099999999997</v>
      </c>
      <c r="L37" s="16">
        <v>4472.8900000000003</v>
      </c>
    </row>
    <row r="38" spans="1:12" ht="9" customHeight="1" x14ac:dyDescent="0.25">
      <c r="A38" s="10" t="s">
        <v>51</v>
      </c>
      <c r="B38" s="10" t="s">
        <v>55</v>
      </c>
      <c r="C38" s="11">
        <v>1688.4</v>
      </c>
      <c r="D38" s="11">
        <v>2599.35</v>
      </c>
      <c r="E38" s="12">
        <v>2753.8</v>
      </c>
      <c r="F38" s="13">
        <v>3510.29</v>
      </c>
      <c r="G38" s="12">
        <v>3819.2</v>
      </c>
      <c r="H38" s="14">
        <v>1977.38</v>
      </c>
      <c r="I38" s="14">
        <v>3044.25</v>
      </c>
      <c r="J38" s="12">
        <v>3225.14</v>
      </c>
      <c r="K38" s="15">
        <v>4111.1099999999997</v>
      </c>
      <c r="L38" s="16">
        <v>4472.8900000000003</v>
      </c>
    </row>
    <row r="39" spans="1:12" ht="9" customHeight="1" x14ac:dyDescent="0.25">
      <c r="A39" s="10" t="s">
        <v>51</v>
      </c>
      <c r="B39" s="10" t="s">
        <v>56</v>
      </c>
      <c r="C39" s="11">
        <v>1686.12</v>
      </c>
      <c r="D39" s="11">
        <v>2588.06</v>
      </c>
      <c r="E39" s="12">
        <v>2741.62</v>
      </c>
      <c r="F39" s="13">
        <v>3490</v>
      </c>
      <c r="G39" s="12">
        <v>3797.13</v>
      </c>
      <c r="H39" s="14">
        <v>1986.19</v>
      </c>
      <c r="I39" s="14">
        <v>3048.65</v>
      </c>
      <c r="J39" s="12">
        <v>3229.54</v>
      </c>
      <c r="K39" s="15">
        <v>4111.1099999999997</v>
      </c>
      <c r="L39" s="16">
        <v>4472.8900000000003</v>
      </c>
    </row>
    <row r="40" spans="1:12" ht="9" customHeight="1" x14ac:dyDescent="0.25">
      <c r="A40" s="10" t="s">
        <v>51</v>
      </c>
      <c r="B40" s="10" t="s">
        <v>57</v>
      </c>
      <c r="C40" s="11">
        <v>1451.29</v>
      </c>
      <c r="D40" s="11">
        <v>2457.62</v>
      </c>
      <c r="E40" s="12">
        <v>2610.0300000000002</v>
      </c>
      <c r="F40" s="13">
        <v>3463.95</v>
      </c>
      <c r="G40" s="12">
        <v>3768.77</v>
      </c>
      <c r="H40" s="14">
        <v>1722.43</v>
      </c>
      <c r="I40" s="14">
        <v>2916.77</v>
      </c>
      <c r="J40" s="12">
        <v>3097.66</v>
      </c>
      <c r="K40" s="15">
        <v>4111.1099999999997</v>
      </c>
      <c r="L40" s="16">
        <v>4472.8900000000003</v>
      </c>
    </row>
    <row r="41" spans="1:12" ht="9" customHeight="1" x14ac:dyDescent="0.25">
      <c r="A41" s="10" t="s">
        <v>58</v>
      </c>
      <c r="B41" s="10" t="s">
        <v>59</v>
      </c>
      <c r="C41" s="11">
        <v>1632.31</v>
      </c>
      <c r="D41" s="11">
        <v>2216.98</v>
      </c>
      <c r="E41" s="12">
        <v>2340.25</v>
      </c>
      <c r="F41" s="13">
        <v>2801.65</v>
      </c>
      <c r="G41" s="12">
        <v>3048.19</v>
      </c>
      <c r="H41" s="14">
        <v>1942.08</v>
      </c>
      <c r="I41" s="14">
        <v>2637.71</v>
      </c>
      <c r="J41" s="12">
        <v>2784.37</v>
      </c>
      <c r="K41" s="15">
        <v>3333.33</v>
      </c>
      <c r="L41" s="16">
        <v>3626.67</v>
      </c>
    </row>
    <row r="42" spans="1:12" ht="9" customHeight="1" x14ac:dyDescent="0.25">
      <c r="A42" s="10" t="s">
        <v>58</v>
      </c>
      <c r="B42" s="10" t="s">
        <v>60</v>
      </c>
      <c r="C42" s="11">
        <v>1562.02</v>
      </c>
      <c r="D42" s="11">
        <v>2445.9499999999998</v>
      </c>
      <c r="E42" s="12">
        <v>2592.4699999999998</v>
      </c>
      <c r="F42" s="13">
        <v>3329.89</v>
      </c>
      <c r="G42" s="12">
        <v>3622.92</v>
      </c>
      <c r="H42" s="14">
        <v>1823.51</v>
      </c>
      <c r="I42" s="14">
        <v>2855.42</v>
      </c>
      <c r="J42" s="12">
        <v>3026.46</v>
      </c>
      <c r="K42" s="15">
        <v>3887.33</v>
      </c>
      <c r="L42" s="16">
        <v>4229.42</v>
      </c>
    </row>
    <row r="43" spans="1:12" ht="9" customHeight="1" x14ac:dyDescent="0.25">
      <c r="A43" s="10" t="s">
        <v>58</v>
      </c>
      <c r="B43" s="10" t="s">
        <v>61</v>
      </c>
      <c r="C43" s="11">
        <v>1458.1</v>
      </c>
      <c r="D43" s="11">
        <v>1988.19</v>
      </c>
      <c r="E43" s="12">
        <v>2098.9899999999998</v>
      </c>
      <c r="F43" s="13">
        <v>2518.2800000000002</v>
      </c>
      <c r="G43" s="12">
        <v>2739.89</v>
      </c>
      <c r="H43" s="14">
        <v>1737.02</v>
      </c>
      <c r="I43" s="14">
        <v>2368.5100000000002</v>
      </c>
      <c r="J43" s="12">
        <v>2500.5100000000002</v>
      </c>
      <c r="K43" s="15">
        <v>3000</v>
      </c>
      <c r="L43" s="16">
        <v>3264</v>
      </c>
    </row>
    <row r="44" spans="1:12" ht="9" customHeight="1" x14ac:dyDescent="0.25">
      <c r="A44" s="10" t="s">
        <v>58</v>
      </c>
      <c r="B44" s="10" t="s">
        <v>62</v>
      </c>
      <c r="C44" s="11">
        <v>1508.56</v>
      </c>
      <c r="D44" s="11">
        <v>2333.3200000000002</v>
      </c>
      <c r="E44" s="12">
        <v>2472.2800000000002</v>
      </c>
      <c r="F44" s="13">
        <v>3158.08</v>
      </c>
      <c r="G44" s="12">
        <v>3435.99</v>
      </c>
      <c r="H44" s="14">
        <v>1753.89</v>
      </c>
      <c r="I44" s="14">
        <v>2712.78</v>
      </c>
      <c r="J44" s="12">
        <v>2874.33</v>
      </c>
      <c r="K44" s="15">
        <v>3671.67</v>
      </c>
      <c r="L44" s="16">
        <v>3994.77</v>
      </c>
    </row>
    <row r="45" spans="1:12" ht="9" customHeight="1" x14ac:dyDescent="0.25">
      <c r="A45" s="10" t="s">
        <v>63</v>
      </c>
      <c r="B45" s="10" t="s">
        <v>64</v>
      </c>
      <c r="C45" s="11">
        <v>1493.11</v>
      </c>
      <c r="D45" s="11">
        <v>2104.9699999999998</v>
      </c>
      <c r="E45" s="12">
        <v>2224.5100000000002</v>
      </c>
      <c r="F45" s="13">
        <v>2716.84</v>
      </c>
      <c r="G45" s="12">
        <v>2955.92</v>
      </c>
      <c r="H45" s="14">
        <v>1831.92</v>
      </c>
      <c r="I45" s="14">
        <v>2582.63</v>
      </c>
      <c r="J45" s="12">
        <v>2729.29</v>
      </c>
      <c r="K45" s="15">
        <v>3333.33</v>
      </c>
      <c r="L45" s="16">
        <v>3626.67</v>
      </c>
    </row>
    <row r="46" spans="1:12" ht="9" customHeight="1" x14ac:dyDescent="0.25">
      <c r="A46" s="10" t="s">
        <v>63</v>
      </c>
      <c r="B46" s="10" t="s">
        <v>65</v>
      </c>
      <c r="C46" s="11">
        <v>1431.48</v>
      </c>
      <c r="D46" s="11">
        <v>1798.69</v>
      </c>
      <c r="E46" s="12">
        <v>1893.99</v>
      </c>
      <c r="F46" s="13">
        <v>2165.9</v>
      </c>
      <c r="G46" s="12">
        <v>2356.5</v>
      </c>
      <c r="H46" s="14">
        <v>1615.58</v>
      </c>
      <c r="I46" s="14">
        <v>2030.01</v>
      </c>
      <c r="J46" s="12">
        <v>2137.5700000000002</v>
      </c>
      <c r="K46" s="15">
        <v>2444.44</v>
      </c>
      <c r="L46" s="16">
        <v>2659.56</v>
      </c>
    </row>
    <row r="47" spans="1:12" ht="9" customHeight="1" x14ac:dyDescent="0.25">
      <c r="A47" s="10" t="s">
        <v>63</v>
      </c>
      <c r="B47" s="10" t="s">
        <v>66</v>
      </c>
      <c r="C47" s="11">
        <v>1610.52</v>
      </c>
      <c r="D47" s="11">
        <v>2549.0300000000002</v>
      </c>
      <c r="E47" s="12">
        <v>2702.48</v>
      </c>
      <c r="F47" s="13">
        <v>3487.53</v>
      </c>
      <c r="G47" s="12">
        <v>3794.44</v>
      </c>
      <c r="H47" s="14">
        <v>1898.49</v>
      </c>
      <c r="I47" s="14">
        <v>3004.8</v>
      </c>
      <c r="J47" s="12">
        <v>3185.69</v>
      </c>
      <c r="K47" s="15">
        <v>4111.1099999999997</v>
      </c>
      <c r="L47" s="16">
        <v>4472.8900000000003</v>
      </c>
    </row>
    <row r="48" spans="1:12" ht="9" customHeight="1" x14ac:dyDescent="0.25">
      <c r="A48" s="10" t="s">
        <v>67</v>
      </c>
      <c r="B48" s="10" t="s">
        <v>68</v>
      </c>
      <c r="C48" s="11">
        <v>1257.96</v>
      </c>
      <c r="D48" s="11">
        <v>2371.38</v>
      </c>
      <c r="E48" s="12">
        <v>2524.71</v>
      </c>
      <c r="F48" s="13">
        <v>3484.79</v>
      </c>
      <c r="G48" s="12">
        <v>3791.45</v>
      </c>
      <c r="H48" s="14">
        <v>1484.05</v>
      </c>
      <c r="I48" s="14">
        <v>2797.58</v>
      </c>
      <c r="J48" s="12">
        <v>2978.47</v>
      </c>
      <c r="K48" s="15">
        <v>4111.1099999999997</v>
      </c>
      <c r="L48" s="16">
        <v>4472.8900000000003</v>
      </c>
    </row>
    <row r="49" spans="1:12" ht="9" customHeight="1" x14ac:dyDescent="0.25">
      <c r="A49" s="10" t="s">
        <v>67</v>
      </c>
      <c r="B49" s="10" t="s">
        <v>69</v>
      </c>
      <c r="C49" s="11">
        <v>1257.96</v>
      </c>
      <c r="D49" s="11">
        <v>2371.38</v>
      </c>
      <c r="E49" s="12">
        <v>2524.71</v>
      </c>
      <c r="F49" s="13">
        <v>3484.79</v>
      </c>
      <c r="G49" s="12">
        <v>3791.45</v>
      </c>
      <c r="H49" s="14">
        <v>1484.05</v>
      </c>
      <c r="I49" s="14">
        <v>2797.58</v>
      </c>
      <c r="J49" s="12">
        <v>2978.47</v>
      </c>
      <c r="K49" s="15">
        <v>4111.1099999999997</v>
      </c>
      <c r="L49" s="16">
        <v>4472.8900000000003</v>
      </c>
    </row>
    <row r="50" spans="1:12" ht="9" customHeight="1" x14ac:dyDescent="0.25">
      <c r="A50" s="10" t="s">
        <v>67</v>
      </c>
      <c r="B50" s="10" t="s">
        <v>70</v>
      </c>
      <c r="C50" s="11">
        <v>1257.96</v>
      </c>
      <c r="D50" s="11">
        <v>2371.38</v>
      </c>
      <c r="E50" s="12">
        <v>2524.71</v>
      </c>
      <c r="F50" s="13">
        <v>3484.79</v>
      </c>
      <c r="G50" s="12">
        <v>3791.45</v>
      </c>
      <c r="H50" s="14">
        <v>1484.05</v>
      </c>
      <c r="I50" s="14">
        <v>2797.58</v>
      </c>
      <c r="J50" s="12">
        <v>2978.47</v>
      </c>
      <c r="K50" s="15">
        <v>4111.1099999999997</v>
      </c>
      <c r="L50" s="16">
        <v>4472.8900000000003</v>
      </c>
    </row>
    <row r="51" spans="1:12" ht="9" customHeight="1" x14ac:dyDescent="0.25">
      <c r="A51" s="10" t="s">
        <v>67</v>
      </c>
      <c r="B51" s="10" t="s">
        <v>71</v>
      </c>
      <c r="C51" s="11">
        <v>1257.96</v>
      </c>
      <c r="D51" s="11">
        <v>2371.38</v>
      </c>
      <c r="E51" s="12">
        <v>2524.71</v>
      </c>
      <c r="F51" s="13">
        <v>3484.79</v>
      </c>
      <c r="G51" s="12">
        <v>3791.45</v>
      </c>
      <c r="H51" s="14">
        <v>1484.05</v>
      </c>
      <c r="I51" s="14">
        <v>2797.58</v>
      </c>
      <c r="J51" s="12">
        <v>2978.47</v>
      </c>
      <c r="K51" s="15">
        <v>4111.1099999999997</v>
      </c>
      <c r="L51" s="16">
        <v>4472.8900000000003</v>
      </c>
    </row>
    <row r="52" spans="1:12" ht="9" customHeight="1" x14ac:dyDescent="0.25">
      <c r="A52" s="10" t="s">
        <v>67</v>
      </c>
      <c r="B52" s="10" t="s">
        <v>72</v>
      </c>
      <c r="C52" s="11">
        <v>1257.96</v>
      </c>
      <c r="D52" s="11">
        <v>2371.38</v>
      </c>
      <c r="E52" s="12">
        <v>2524.71</v>
      </c>
      <c r="F52" s="13">
        <v>3484.79</v>
      </c>
      <c r="G52" s="12">
        <v>3791.45</v>
      </c>
      <c r="H52" s="14">
        <v>1484.05</v>
      </c>
      <c r="I52" s="14">
        <v>2797.58</v>
      </c>
      <c r="J52" s="12">
        <v>2978.47</v>
      </c>
      <c r="K52" s="15">
        <v>4111.1099999999997</v>
      </c>
      <c r="L52" s="16">
        <v>4472.8900000000003</v>
      </c>
    </row>
    <row r="53" spans="1:12" ht="9" customHeight="1" x14ac:dyDescent="0.25">
      <c r="A53" s="10" t="s">
        <v>67</v>
      </c>
      <c r="B53" s="10" t="s">
        <v>73</v>
      </c>
      <c r="C53" s="11">
        <v>1339.53</v>
      </c>
      <c r="D53" s="11">
        <v>2392.59</v>
      </c>
      <c r="E53" s="12">
        <v>2544.1999999999998</v>
      </c>
      <c r="F53" s="13">
        <v>3445.64</v>
      </c>
      <c r="G53" s="12">
        <v>3748.86</v>
      </c>
      <c r="H53" s="14">
        <v>1598.24</v>
      </c>
      <c r="I53" s="14">
        <v>2854.68</v>
      </c>
      <c r="J53" s="12">
        <v>3035.57</v>
      </c>
      <c r="K53" s="15">
        <v>4111.1099999999997</v>
      </c>
      <c r="L53" s="16">
        <v>4472.8900000000003</v>
      </c>
    </row>
    <row r="54" spans="1:12" ht="9" customHeight="1" x14ac:dyDescent="0.25">
      <c r="A54" s="10" t="s">
        <v>67</v>
      </c>
      <c r="B54" s="10" t="s">
        <v>74</v>
      </c>
      <c r="C54" s="11">
        <v>1257.96</v>
      </c>
      <c r="D54" s="11">
        <v>2371.38</v>
      </c>
      <c r="E54" s="12">
        <v>2524.71</v>
      </c>
      <c r="F54" s="13">
        <v>3484.79</v>
      </c>
      <c r="G54" s="12">
        <v>3791.45</v>
      </c>
      <c r="H54" s="14">
        <v>1484.05</v>
      </c>
      <c r="I54" s="14">
        <v>2797.58</v>
      </c>
      <c r="J54" s="12">
        <v>2978.47</v>
      </c>
      <c r="K54" s="15">
        <v>4111.1099999999997</v>
      </c>
      <c r="L54" s="16">
        <v>4472.8900000000003</v>
      </c>
    </row>
    <row r="55" spans="1:12" ht="9" customHeight="1" x14ac:dyDescent="0.25">
      <c r="A55" s="10" t="s">
        <v>67</v>
      </c>
      <c r="B55" s="10" t="s">
        <v>75</v>
      </c>
      <c r="C55" s="11">
        <v>1257.96</v>
      </c>
      <c r="D55" s="11">
        <v>2371.38</v>
      </c>
      <c r="E55" s="12">
        <v>2524.71</v>
      </c>
      <c r="F55" s="13">
        <v>3484.79</v>
      </c>
      <c r="G55" s="12">
        <v>3791.45</v>
      </c>
      <c r="H55" s="14">
        <v>1484.05</v>
      </c>
      <c r="I55" s="14">
        <v>2797.58</v>
      </c>
      <c r="J55" s="12">
        <v>2978.47</v>
      </c>
      <c r="K55" s="15">
        <v>4111.1099999999997</v>
      </c>
      <c r="L55" s="16">
        <v>4472.8900000000003</v>
      </c>
    </row>
    <row r="56" spans="1:12" ht="9" customHeight="1" x14ac:dyDescent="0.25">
      <c r="A56" s="10" t="s">
        <v>76</v>
      </c>
      <c r="B56" s="10" t="s">
        <v>77</v>
      </c>
      <c r="C56" s="11">
        <v>1778.69</v>
      </c>
      <c r="D56" s="11">
        <v>2620.85</v>
      </c>
      <c r="E56" s="12">
        <v>2773.23</v>
      </c>
      <c r="F56" s="13">
        <v>3463.01</v>
      </c>
      <c r="G56" s="12">
        <v>3767.76</v>
      </c>
      <c r="H56" s="14">
        <v>2111.5700000000002</v>
      </c>
      <c r="I56" s="14">
        <v>3111.34</v>
      </c>
      <c r="J56" s="12">
        <v>3292.23</v>
      </c>
      <c r="K56" s="15">
        <v>4111.1099999999997</v>
      </c>
      <c r="L56" s="16">
        <v>4472.8900000000003</v>
      </c>
    </row>
    <row r="57" spans="1:12" ht="9" customHeight="1" x14ac:dyDescent="0.25">
      <c r="A57" s="10" t="s">
        <v>76</v>
      </c>
      <c r="B57" s="10" t="s">
        <v>78</v>
      </c>
      <c r="C57" s="11">
        <v>1934.93</v>
      </c>
      <c r="D57" s="11">
        <v>2796.83</v>
      </c>
      <c r="E57" s="12">
        <v>2957.81</v>
      </c>
      <c r="F57" s="13">
        <v>3658.72</v>
      </c>
      <c r="G57" s="12">
        <v>3980.69</v>
      </c>
      <c r="H57" s="14">
        <v>2174.17</v>
      </c>
      <c r="I57" s="14">
        <v>3142.64</v>
      </c>
      <c r="J57" s="12">
        <v>3323.53</v>
      </c>
      <c r="K57" s="15">
        <v>4111.1099999999997</v>
      </c>
      <c r="L57" s="16">
        <v>4472.8900000000003</v>
      </c>
    </row>
    <row r="58" spans="1:12" ht="9" customHeight="1" x14ac:dyDescent="0.25">
      <c r="A58" s="10" t="s">
        <v>76</v>
      </c>
      <c r="B58" s="10" t="s">
        <v>79</v>
      </c>
      <c r="C58" s="11">
        <v>1778.69</v>
      </c>
      <c r="D58" s="11">
        <v>2620.85</v>
      </c>
      <c r="E58" s="12">
        <v>2773.23</v>
      </c>
      <c r="F58" s="13">
        <v>3463.01</v>
      </c>
      <c r="G58" s="12">
        <v>3767.76</v>
      </c>
      <c r="H58" s="14">
        <v>2111.5700000000002</v>
      </c>
      <c r="I58" s="14">
        <v>3111.34</v>
      </c>
      <c r="J58" s="12">
        <v>3292.23</v>
      </c>
      <c r="K58" s="15">
        <v>4111.1099999999997</v>
      </c>
      <c r="L58" s="16">
        <v>4472.8900000000003</v>
      </c>
    </row>
    <row r="59" spans="1:12" ht="9" customHeight="1" x14ac:dyDescent="0.25">
      <c r="A59" s="10" t="s">
        <v>76</v>
      </c>
      <c r="B59" s="10" t="s">
        <v>80</v>
      </c>
      <c r="C59" s="11">
        <v>1867.2</v>
      </c>
      <c r="D59" s="11">
        <v>2831.71</v>
      </c>
      <c r="E59" s="12">
        <v>2998.74</v>
      </c>
      <c r="F59" s="13">
        <v>3796.21</v>
      </c>
      <c r="G59" s="12">
        <v>4130.28</v>
      </c>
      <c r="H59" s="14">
        <v>2022.08</v>
      </c>
      <c r="I59" s="14">
        <v>3066.6</v>
      </c>
      <c r="J59" s="12">
        <v>3247.48</v>
      </c>
      <c r="K59" s="15">
        <v>4111.1099999999997</v>
      </c>
      <c r="L59" s="16">
        <v>4472.8900000000003</v>
      </c>
    </row>
    <row r="60" spans="1:12" ht="9" customHeight="1" x14ac:dyDescent="0.25">
      <c r="A60" s="10" t="s">
        <v>76</v>
      </c>
      <c r="B60" s="10" t="s">
        <v>81</v>
      </c>
      <c r="C60" s="11">
        <v>1867.29</v>
      </c>
      <c r="D60" s="11">
        <v>2781.69</v>
      </c>
      <c r="E60" s="12">
        <v>2944.32</v>
      </c>
      <c r="F60" s="13">
        <v>3696.1</v>
      </c>
      <c r="G60" s="12">
        <v>4021.35</v>
      </c>
      <c r="H60" s="14">
        <v>2076.96</v>
      </c>
      <c r="I60" s="14">
        <v>3094.04</v>
      </c>
      <c r="J60" s="12">
        <v>3274.93</v>
      </c>
      <c r="K60" s="15">
        <v>4111.1099999999997</v>
      </c>
      <c r="L60" s="16">
        <v>4472.8900000000003</v>
      </c>
    </row>
    <row r="61" spans="1:12" ht="9" customHeight="1" x14ac:dyDescent="0.25">
      <c r="A61" s="10" t="s">
        <v>82</v>
      </c>
      <c r="B61" s="10" t="s">
        <v>83</v>
      </c>
      <c r="C61" s="11">
        <v>1339.53</v>
      </c>
      <c r="D61" s="11">
        <v>2392.59</v>
      </c>
      <c r="E61" s="12">
        <v>2544.1999999999998</v>
      </c>
      <c r="F61" s="13">
        <v>3445.64</v>
      </c>
      <c r="G61" s="12">
        <v>3748.86</v>
      </c>
      <c r="H61" s="14">
        <v>1598.24</v>
      </c>
      <c r="I61" s="14">
        <v>2854.68</v>
      </c>
      <c r="J61" s="12">
        <v>3035.57</v>
      </c>
      <c r="K61" s="15">
        <v>4111.1099999999997</v>
      </c>
      <c r="L61" s="16">
        <v>4472.8900000000003</v>
      </c>
    </row>
    <row r="62" spans="1:12" ht="9" customHeight="1" x14ac:dyDescent="0.25">
      <c r="A62" s="10" t="s">
        <v>82</v>
      </c>
      <c r="B62" s="10" t="s">
        <v>84</v>
      </c>
      <c r="C62" s="11">
        <v>1283.33</v>
      </c>
      <c r="D62" s="11">
        <v>1856.01</v>
      </c>
      <c r="E62" s="12">
        <v>1962.87</v>
      </c>
      <c r="F62" s="13">
        <v>2428.69</v>
      </c>
      <c r="G62" s="12">
        <v>2642.41</v>
      </c>
      <c r="H62" s="14">
        <v>1531.79</v>
      </c>
      <c r="I62" s="14">
        <v>2215.34</v>
      </c>
      <c r="J62" s="12">
        <v>2342.89</v>
      </c>
      <c r="K62" s="15">
        <v>2898.89</v>
      </c>
      <c r="L62" s="16">
        <v>3153.99</v>
      </c>
    </row>
    <row r="63" spans="1:12" ht="9" customHeight="1" x14ac:dyDescent="0.25">
      <c r="A63" s="10" t="s">
        <v>82</v>
      </c>
      <c r="B63" s="10" t="s">
        <v>85</v>
      </c>
      <c r="C63" s="11">
        <v>1286.03</v>
      </c>
      <c r="D63" s="11">
        <v>2283.63</v>
      </c>
      <c r="E63" s="12">
        <v>2428</v>
      </c>
      <c r="F63" s="13">
        <v>3281.23</v>
      </c>
      <c r="G63" s="12">
        <v>3569.97</v>
      </c>
      <c r="H63" s="14">
        <v>1611.3</v>
      </c>
      <c r="I63" s="14">
        <v>2861.2</v>
      </c>
      <c r="J63" s="12">
        <v>3042.09</v>
      </c>
      <c r="K63" s="15">
        <v>4111.1099999999997</v>
      </c>
      <c r="L63" s="16">
        <v>4472.8900000000003</v>
      </c>
    </row>
    <row r="64" spans="1:12" ht="9" customHeight="1" x14ac:dyDescent="0.25">
      <c r="A64" s="10" t="s">
        <v>86</v>
      </c>
      <c r="B64" s="10" t="s">
        <v>87</v>
      </c>
      <c r="C64" s="11">
        <v>1461.9</v>
      </c>
      <c r="D64" s="11">
        <v>2051.0300000000002</v>
      </c>
      <c r="E64" s="12">
        <v>2167.1999999999998</v>
      </c>
      <c r="F64" s="13">
        <v>2640.17</v>
      </c>
      <c r="G64" s="12">
        <v>2872.5</v>
      </c>
      <c r="H64" s="14">
        <v>1784.75</v>
      </c>
      <c r="I64" s="14">
        <v>2503.98</v>
      </c>
      <c r="J64" s="12">
        <v>2645.81</v>
      </c>
      <c r="K64" s="15">
        <v>3223.22</v>
      </c>
      <c r="L64" s="16">
        <v>3506.87</v>
      </c>
    </row>
    <row r="65" spans="1:12" ht="9" customHeight="1" x14ac:dyDescent="0.25">
      <c r="A65" s="10" t="s">
        <v>88</v>
      </c>
      <c r="B65" s="10" t="s">
        <v>89</v>
      </c>
      <c r="C65" s="11">
        <v>1643.58</v>
      </c>
      <c r="D65" s="11">
        <v>1796.72</v>
      </c>
      <c r="E65" s="12">
        <v>1882.52</v>
      </c>
      <c r="F65" s="13">
        <v>1949.87</v>
      </c>
      <c r="G65" s="12">
        <v>2121.46</v>
      </c>
      <c r="H65" s="14">
        <v>1873.15</v>
      </c>
      <c r="I65" s="14">
        <v>2047.69</v>
      </c>
      <c r="J65" s="12">
        <v>2145.4699999999998</v>
      </c>
      <c r="K65" s="15">
        <v>2222.2199999999998</v>
      </c>
      <c r="L65" s="16">
        <v>2417.7800000000002</v>
      </c>
    </row>
    <row r="66" spans="1:12" ht="9" customHeight="1" x14ac:dyDescent="0.25">
      <c r="A66" s="10" t="s">
        <v>90</v>
      </c>
      <c r="B66" s="17"/>
      <c r="C66" s="11">
        <v>1424.32</v>
      </c>
      <c r="D66" s="11">
        <v>1751.17</v>
      </c>
      <c r="E66" s="12">
        <v>1842.6</v>
      </c>
      <c r="F66" s="13">
        <v>2078.0100000000002</v>
      </c>
      <c r="G66" s="12">
        <v>2260.88</v>
      </c>
      <c r="H66" s="14">
        <v>1675.67</v>
      </c>
      <c r="I66" s="14">
        <v>2060.19</v>
      </c>
      <c r="J66" s="12">
        <v>2167.7600000000002</v>
      </c>
      <c r="K66" s="15">
        <v>2444.7199999999998</v>
      </c>
      <c r="L66" s="16">
        <v>2659.86</v>
      </c>
    </row>
    <row r="67" spans="1:12" ht="9" customHeight="1" x14ac:dyDescent="0.25">
      <c r="A67" s="10" t="s">
        <v>91</v>
      </c>
      <c r="B67" s="17"/>
      <c r="C67" s="11">
        <v>1378.42</v>
      </c>
      <c r="D67" s="11">
        <v>2439.87</v>
      </c>
      <c r="E67" s="12">
        <v>2593.9299999999998</v>
      </c>
      <c r="F67" s="13">
        <v>3501.32</v>
      </c>
      <c r="G67" s="12">
        <v>3809.43</v>
      </c>
      <c r="H67" s="14">
        <v>1618.48</v>
      </c>
      <c r="I67" s="14">
        <v>2864.8</v>
      </c>
      <c r="J67" s="12">
        <v>3045.69</v>
      </c>
      <c r="K67" s="15">
        <v>4111.1099999999997</v>
      </c>
      <c r="L67" s="16">
        <v>4472.8900000000003</v>
      </c>
    </row>
  </sheetData>
  <mergeCells count="3">
    <mergeCell ref="A1:B1"/>
    <mergeCell ref="C1:L1"/>
    <mergeCell ref="F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57A8880F0FA445BA2BE30F7E9CC2AC" ma:contentTypeVersion="16" ma:contentTypeDescription="Create a new document." ma:contentTypeScope="" ma:versionID="a17145fc38d4aedb2ec2a6d133707c0f">
  <xsd:schema xmlns:xsd="http://www.w3.org/2001/XMLSchema" xmlns:xs="http://www.w3.org/2001/XMLSchema" xmlns:p="http://schemas.microsoft.com/office/2006/metadata/properties" xmlns:ns2="a63289e8-8b6f-4167-a9f1-40f50a5040f4" xmlns:ns3="14996934-da95-4fdd-8e71-d3b67b28427a" targetNamespace="http://schemas.microsoft.com/office/2006/metadata/properties" ma:root="true" ma:fieldsID="e133bb0efb441ad3fafb29aafccf9b9a" ns2:_="" ns3:_="">
    <xsd:import namespace="a63289e8-8b6f-4167-a9f1-40f50a5040f4"/>
    <xsd:import namespace="14996934-da95-4fdd-8e71-d3b67b2842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289e8-8b6f-4167-a9f1-40f50a5040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fe284ab-3129-4a4f-a33b-1446679d637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996934-da95-4fdd-8e71-d3b67b28427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853fa8d-8a3f-4871-8be4-16392ca3eaf1}" ma:internalName="TaxCatchAll" ma:showField="CatchAllData" ma:web="14996934-da95-4fdd-8e71-d3b67b28427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996934-da95-4fdd-8e71-d3b67b28427a" xsi:nil="true"/>
    <lcf76f155ced4ddcb4097134ff3c332f xmlns="a63289e8-8b6f-4167-a9f1-40f50a5040f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AF3AA45-8A4C-46DF-BA4D-7ED03E82EC67}">
  <ds:schemaRefs>
    <ds:schemaRef ds:uri="http://schemas.microsoft.com/sharepoint/v3/contenttype/forms"/>
  </ds:schemaRefs>
</ds:datastoreItem>
</file>

<file path=customXml/itemProps2.xml><?xml version="1.0" encoding="utf-8"?>
<ds:datastoreItem xmlns:ds="http://schemas.openxmlformats.org/officeDocument/2006/customXml" ds:itemID="{8EAE54C2-4215-4E4E-8C43-51965E566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3289e8-8b6f-4167-a9f1-40f50a5040f4"/>
    <ds:schemaRef ds:uri="14996934-da95-4fdd-8e71-d3b67b2842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D8B73-E68F-4B8F-A496-6D6B6AD93CE5}">
  <ds:schemaRefs>
    <ds:schemaRef ds:uri="http://schemas.microsoft.com/office/2006/metadata/properties"/>
    <ds:schemaRef ds:uri="http://schemas.microsoft.com/office/infopath/2007/PartnerControls"/>
    <ds:schemaRef ds:uri="14996934-da95-4fdd-8e71-d3b67b28427a"/>
    <ds:schemaRef ds:uri="a63289e8-8b6f-4167-a9f1-40f50a5040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 Base Rate</vt:lpstr>
      <vt:lpstr>Monthly Rate</vt:lpstr>
      <vt:lpstr>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Everett, Brandi</dc:creator>
  <cp:lastModifiedBy>Thomas, Amanda</cp:lastModifiedBy>
  <dcterms:created xsi:type="dcterms:W3CDTF">2024-03-05T19:04:24Z</dcterms:created>
  <dcterms:modified xsi:type="dcterms:W3CDTF">2024-03-07T14:13:50Z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2024-02-21T00:00:00Z</vt:filetime>
  </property>
  <property fmtid="{D5CDD505-2E9C-101B-9397-08002B2CF9AE}" pid="3" name="Creator">
    <vt:lpwstr>Acrobat PDFMaker 23 for Excel</vt:lpwstr>
  </property>
  <property fmtid="{D5CDD505-2E9C-101B-9397-08002B2CF9AE}" pid="4" name="LastSaved">
    <vt:filetime>2024-03-05T00:00:00Z</vt:filetime>
  </property>
  <property fmtid="{D5CDD505-2E9C-101B-9397-08002B2CF9AE}" pid="5" name="Producer">
    <vt:lpwstr>Adobe PDF Library 23.8.53</vt:lpwstr>
  </property>
  <property fmtid="{D5CDD505-2E9C-101B-9397-08002B2CF9AE}" pid="6" name="ContentTypeId">
    <vt:lpwstr>0x0101006557A8880F0FA445BA2BE30F7E9CC2AC</vt:lpwstr>
  </property>
  <property fmtid="{D5CDD505-2E9C-101B-9397-08002B2CF9AE}" pid="7" name="MediaServiceImageTags">
    <vt:lpwstr/>
  </property>
</Properties>
</file>